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13_ncr:1_{1532C3B9-5760-4EAE-91AF-7C2660DD7A63}" xr6:coauthVersionLast="45" xr6:coauthVersionMax="45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Бланк заявк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2" l="1"/>
  <c r="J15" i="2"/>
  <c r="G103" i="2"/>
  <c r="H102" i="2"/>
  <c r="H103" i="2" s="1"/>
  <c r="J102" i="2"/>
  <c r="J103" i="2" s="1"/>
  <c r="G19" i="2" l="1"/>
  <c r="J90" i="2" l="1"/>
  <c r="J91" i="2"/>
  <c r="J92" i="2"/>
  <c r="J93" i="2"/>
  <c r="H90" i="2"/>
  <c r="H91" i="2"/>
  <c r="H92" i="2"/>
  <c r="H93" i="2"/>
  <c r="H18" i="2" l="1"/>
  <c r="J18" i="2"/>
  <c r="J21" i="2" l="1"/>
  <c r="H21" i="2"/>
  <c r="H13" i="2" l="1"/>
  <c r="J13" i="2"/>
  <c r="H17" i="2"/>
  <c r="J17" i="2"/>
  <c r="H16" i="2"/>
  <c r="J16" i="2"/>
  <c r="H14" i="2" l="1"/>
  <c r="J14" i="2"/>
  <c r="H61" i="2" l="1"/>
  <c r="J61" i="2"/>
  <c r="H60" i="2"/>
  <c r="J60" i="2"/>
  <c r="H52" i="2"/>
  <c r="J52" i="2"/>
  <c r="H41" i="2"/>
  <c r="J41" i="2"/>
  <c r="H9" i="2"/>
  <c r="G86" i="2" l="1"/>
  <c r="J54" i="2"/>
  <c r="J55" i="2"/>
  <c r="J56" i="2"/>
  <c r="J57" i="2"/>
  <c r="J58" i="2"/>
  <c r="J59" i="2"/>
  <c r="J62" i="2"/>
  <c r="J63" i="2"/>
  <c r="H54" i="2"/>
  <c r="H55" i="2"/>
  <c r="H56" i="2"/>
  <c r="H57" i="2"/>
  <c r="H58" i="2"/>
  <c r="H59" i="2"/>
  <c r="H62" i="2"/>
  <c r="H63" i="2"/>
  <c r="H64" i="2"/>
  <c r="H65" i="2"/>
  <c r="H70" i="2" l="1"/>
  <c r="J70" i="2"/>
  <c r="I86" i="2"/>
  <c r="I103" i="2"/>
  <c r="I96" i="2"/>
  <c r="G96" i="2"/>
  <c r="G104" i="2" s="1"/>
  <c r="H94" i="2"/>
  <c r="J94" i="2"/>
  <c r="J95" i="2"/>
  <c r="H95" i="2"/>
  <c r="I19" i="2"/>
  <c r="H78" i="2"/>
  <c r="J78" i="2"/>
  <c r="J77" i="2"/>
  <c r="H77" i="2"/>
  <c r="J76" i="2"/>
  <c r="H76" i="2"/>
  <c r="J75" i="2"/>
  <c r="H75" i="2"/>
  <c r="J74" i="2"/>
  <c r="H74" i="2"/>
  <c r="J73" i="2"/>
  <c r="H73" i="2"/>
  <c r="H79" i="2"/>
  <c r="J79" i="2"/>
  <c r="J53" i="2"/>
  <c r="H53" i="2"/>
  <c r="J51" i="2"/>
  <c r="H51" i="2"/>
  <c r="J40" i="2"/>
  <c r="H40" i="2"/>
  <c r="J32" i="2"/>
  <c r="H32" i="2"/>
  <c r="H23" i="2"/>
  <c r="J23" i="2"/>
  <c r="I104" i="2" l="1"/>
  <c r="J71" i="2"/>
  <c r="J72" i="2"/>
  <c r="J85" i="2"/>
  <c r="J84" i="2"/>
  <c r="J83" i="2"/>
  <c r="J82" i="2"/>
  <c r="J81" i="2"/>
  <c r="J80" i="2"/>
  <c r="J69" i="2"/>
  <c r="J68" i="2"/>
  <c r="J67" i="2"/>
  <c r="J66" i="2"/>
  <c r="J65" i="2"/>
  <c r="J64" i="2"/>
  <c r="H71" i="2"/>
  <c r="H72" i="2"/>
  <c r="H85" i="2"/>
  <c r="H84" i="2"/>
  <c r="H83" i="2"/>
  <c r="H82" i="2"/>
  <c r="H81" i="2"/>
  <c r="H80" i="2"/>
  <c r="H69" i="2"/>
  <c r="H68" i="2"/>
  <c r="H67" i="2"/>
  <c r="H66" i="2"/>
  <c r="J12" i="2"/>
  <c r="J11" i="2"/>
  <c r="J10" i="2"/>
  <c r="J9" i="2"/>
  <c r="J8" i="2"/>
  <c r="J7" i="2"/>
  <c r="J6" i="2"/>
  <c r="J5" i="2"/>
  <c r="H12" i="2"/>
  <c r="H11" i="2"/>
  <c r="H10" i="2"/>
  <c r="H8" i="2"/>
  <c r="H7" i="2"/>
  <c r="H6" i="2"/>
  <c r="H5" i="2"/>
  <c r="J19" i="2" l="1"/>
  <c r="H19" i="2"/>
  <c r="J101" i="2"/>
  <c r="H101" i="2"/>
  <c r="J100" i="2"/>
  <c r="H100" i="2"/>
  <c r="J99" i="2"/>
  <c r="H99" i="2"/>
  <c r="J98" i="2"/>
  <c r="H98" i="2"/>
  <c r="J89" i="2"/>
  <c r="H89" i="2"/>
  <c r="J88" i="2"/>
  <c r="H88" i="2"/>
  <c r="J49" i="2"/>
  <c r="H49" i="2"/>
  <c r="J50" i="2"/>
  <c r="H50" i="2"/>
  <c r="J48" i="2"/>
  <c r="H48" i="2"/>
  <c r="J45" i="2"/>
  <c r="H45" i="2"/>
  <c r="J47" i="2"/>
  <c r="H47" i="2"/>
  <c r="J46" i="2"/>
  <c r="H46" i="2"/>
  <c r="J44" i="2"/>
  <c r="H44" i="2"/>
  <c r="J43" i="2"/>
  <c r="H43" i="2"/>
  <c r="J42" i="2"/>
  <c r="H42" i="2"/>
  <c r="J38" i="2"/>
  <c r="H38" i="2"/>
  <c r="J39" i="2"/>
  <c r="H39" i="2"/>
  <c r="J37" i="2"/>
  <c r="H37" i="2"/>
  <c r="J34" i="2"/>
  <c r="H34" i="2"/>
  <c r="J36" i="2"/>
  <c r="H36" i="2"/>
  <c r="J35" i="2"/>
  <c r="H35" i="2"/>
  <c r="J33" i="2"/>
  <c r="H33" i="2"/>
  <c r="J30" i="2"/>
  <c r="H30" i="2"/>
  <c r="J31" i="2"/>
  <c r="H31" i="2"/>
  <c r="J29" i="2"/>
  <c r="H29" i="2"/>
  <c r="J26" i="2"/>
  <c r="H26" i="2"/>
  <c r="J28" i="2"/>
  <c r="H28" i="2"/>
  <c r="J27" i="2"/>
  <c r="H27" i="2"/>
  <c r="J25" i="2"/>
  <c r="H25" i="2"/>
  <c r="J24" i="2"/>
  <c r="H24" i="2"/>
  <c r="H86" i="2" l="1"/>
  <c r="H96" i="2"/>
  <c r="J96" i="2"/>
  <c r="J86" i="2"/>
  <c r="H104" i="2" l="1"/>
  <c r="J104" i="2"/>
</calcChain>
</file>

<file path=xl/sharedStrings.xml><?xml version="1.0" encoding="utf-8"?>
<sst xmlns="http://schemas.openxmlformats.org/spreadsheetml/2006/main" count="236" uniqueCount="120">
  <si>
    <t xml:space="preserve">                       </t>
  </si>
  <si>
    <t>№ п/п</t>
  </si>
  <si>
    <t>Кол-во поддонов по заявке</t>
  </si>
  <si>
    <t>Скорректированная заявка от "Кировской керамики"</t>
  </si>
  <si>
    <t>Унитазы-компакты</t>
  </si>
  <si>
    <t>Всего единиц:</t>
  </si>
  <si>
    <t>Согласовано:</t>
  </si>
  <si>
    <t xml:space="preserve">  Заказ на поставку сантехники тм ROSA </t>
  </si>
  <si>
    <t>Умывальники</t>
  </si>
  <si>
    <t>Спецпродукция</t>
  </si>
  <si>
    <t>Писсуар "Каскад" в комплекте с сенсорнымоборудованием</t>
  </si>
  <si>
    <t>Писсуар "Люкс" белый</t>
  </si>
  <si>
    <t>Писсуар "Мини"</t>
  </si>
  <si>
    <t>Биде "Люкс" белый</t>
  </si>
  <si>
    <t xml:space="preserve">Унитаз "Элеганс Люкс" подвесной </t>
  </si>
  <si>
    <t>Итого спецпродукция:</t>
  </si>
  <si>
    <t>Итого умывальники:</t>
  </si>
  <si>
    <t>Кол-во поддонов по скорректированной заявке</t>
  </si>
  <si>
    <t>Наименование продукции (товар)</t>
  </si>
  <si>
    <t>Количество на поддоне</t>
  </si>
  <si>
    <t>Заявка от покупателя (количество)</t>
  </si>
  <si>
    <t>Штрихкод изделия (Артикул)</t>
  </si>
  <si>
    <t>Характеристика номенклатуры</t>
  </si>
  <si>
    <t>Белый</t>
  </si>
  <si>
    <t>Умывальник Уют 450</t>
  </si>
  <si>
    <t>Умывальник Уют 500</t>
  </si>
  <si>
    <t>Умывальник Уют 550</t>
  </si>
  <si>
    <t>Умывальник Уют 600</t>
  </si>
  <si>
    <t>Умывальник "Элеганс 500"</t>
  </si>
  <si>
    <t>Умывальник "Элеганс 550"</t>
  </si>
  <si>
    <t>Умывальник "Элеганс 600"</t>
  </si>
  <si>
    <t>Умывальник "Элеганс 650"</t>
  </si>
  <si>
    <t>Унитаз-компакт "Детский" белый</t>
  </si>
  <si>
    <t>Унитаз-компакт "Комфорт" белый</t>
  </si>
  <si>
    <t>Унитаз-компакт "Комфорт" зеленый декор</t>
  </si>
  <si>
    <t>Унитаз-компакт "Комфорт" коричневый декор</t>
  </si>
  <si>
    <t>Унитаз-компакт "Комфорт" Люкс микролифт</t>
  </si>
  <si>
    <t xml:space="preserve">Унитаз-компакт "Комфорт" синий декор </t>
  </si>
  <si>
    <t>Унитаз-компакт "Комфорт" синий кракелюр</t>
  </si>
  <si>
    <t xml:space="preserve">Унитаз-компакт "Комфорт" черный декор </t>
  </si>
  <si>
    <t>Унитаз-компакт "Лира" белый</t>
  </si>
  <si>
    <t>Унитаз-компакт "Лира" зеленый декор</t>
  </si>
  <si>
    <t>Унитаз-компакт "Лира" коричневый декор</t>
  </si>
  <si>
    <t>Унитаз-компакт "Лира" Люкс микролифт</t>
  </si>
  <si>
    <t>Унитаз-компакт "Лира" синий декор</t>
  </si>
  <si>
    <t>Унитаз-компакт "Лира" синий кракелюр</t>
  </si>
  <si>
    <t xml:space="preserve">Унитаз-компакт "Лира" черный декор </t>
  </si>
  <si>
    <t>Унитаз-компакт "Неро" белый</t>
  </si>
  <si>
    <t>Унитаз-компакт "Неро" Люкс белый</t>
  </si>
  <si>
    <t>Унитаз-компакт "Премьер" белый</t>
  </si>
  <si>
    <t>Унитаз-компакт "Премьер" зелёный декор</t>
  </si>
  <si>
    <t>Унитаз-компакт "Премьер" коричневый декор</t>
  </si>
  <si>
    <t>Унитаз-компакт "Премьер" Люкс микролифт</t>
  </si>
  <si>
    <t>Унитаз-компакт "Премьер" синий декор</t>
  </si>
  <si>
    <t>Унитаз-компакт "Премьер" синий кракелюр</t>
  </si>
  <si>
    <t>Унитаз-компакт "Премьер" черный декор</t>
  </si>
  <si>
    <t>Унитаз-компакт "Рио" синий кракелюр</t>
  </si>
  <si>
    <t>Унитаз-компакт "Рио" черный кракелюр</t>
  </si>
  <si>
    <t>Унитаз-компакт "Соло" белый</t>
  </si>
  <si>
    <t>Унитаз-компакт "Соло" зеленый декор</t>
  </si>
  <si>
    <t>Унитаз-компакт "Соло" синий декор</t>
  </si>
  <si>
    <t>Унитаз-компакт "Соло" коричневый декор</t>
  </si>
  <si>
    <t>Унитаз-компакт "Соло" черный декор</t>
  </si>
  <si>
    <t>Унитаз-компакт "Соло" синий кракелюр</t>
  </si>
  <si>
    <t>Унитаз-компакт "Соло" черный кракелюр</t>
  </si>
  <si>
    <t>Унитаз-компакт "Элегант" белый</t>
  </si>
  <si>
    <t>Унитаз-компакт "Элегант" зеленый декор</t>
  </si>
  <si>
    <t>Унитаз-компакт "Элегант" синий декор</t>
  </si>
  <si>
    <t>Унитаз-компакт "Элегант" коричневый декор</t>
  </si>
  <si>
    <t>Унитаз-компакт "Элегант" черный декор</t>
  </si>
  <si>
    <t>Унитаз-компакт "Элегант" синий кракелюр</t>
  </si>
  <si>
    <t>Унитаз-компакт "Элегант" черный кракелюр</t>
  </si>
  <si>
    <t>Унитазы подвесные</t>
  </si>
  <si>
    <t>Унитаз "Элеганс " подвесной микролифт</t>
  </si>
  <si>
    <t>Унитаз-компакт "Уют" белый</t>
  </si>
  <si>
    <t>Унитаз-компакт "Стиль" белый</t>
  </si>
  <si>
    <t>Унитаз-компакт "Браво" белый</t>
  </si>
  <si>
    <t>Унитаз-компакт "Комфорт" черный кракелюр</t>
  </si>
  <si>
    <t>Унитаз-компакт "Лира" черный кракелюр</t>
  </si>
  <si>
    <t>Унитаз-компакт "Премьер" черный кракелюр</t>
  </si>
  <si>
    <t>Унитаз-компакт "Рио" белый</t>
  </si>
  <si>
    <t>Унитаз-компакт "Уют" зеленый декор</t>
  </si>
  <si>
    <t>Унитаз-компакт "Уют" коричневый декор</t>
  </si>
  <si>
    <t>Унитаз-компакт "Уют" синий декор</t>
  </si>
  <si>
    <t>Унитаз-компакт "Уют" черный декор</t>
  </si>
  <si>
    <t>Унитаз-компакт "Уют" синий кракелюр</t>
  </si>
  <si>
    <t>Унитаз-компакт "Уют" черный кракелюр</t>
  </si>
  <si>
    <t>Итого унитазы-компакты:</t>
  </si>
  <si>
    <t>Итого унитазы подвесные:</t>
  </si>
  <si>
    <t>Руководитель ________________________                                                                               _________________________________</t>
  </si>
  <si>
    <t>Унитаз-компакт "Стандарт" белый</t>
  </si>
  <si>
    <t>Унитаз-компакт "Рио" коричневый декор</t>
  </si>
  <si>
    <t>Унитаз-компакт "Рио" синий декор</t>
  </si>
  <si>
    <t xml:space="preserve">Унитаз-компакт "Рио" черный декор </t>
  </si>
  <si>
    <r>
      <t>Унитаз-компакт "Рио"</t>
    </r>
    <r>
      <rPr>
        <b/>
        <sz val="10"/>
        <color theme="1"/>
        <rFont val="Times New Roman"/>
        <family val="1"/>
        <charset val="204"/>
      </rPr>
      <t xml:space="preserve"> зеленый декор</t>
    </r>
  </si>
  <si>
    <t>Унитаз-компакт "Соло" Люкс микролифт</t>
  </si>
  <si>
    <t xml:space="preserve">Производство </t>
  </si>
  <si>
    <t>нет</t>
  </si>
  <si>
    <t>да</t>
  </si>
  <si>
    <t>Унитаз-компакт "Нео" белый</t>
  </si>
  <si>
    <t>Унитаз-компакт "Рим" белый</t>
  </si>
  <si>
    <t>Унитаз-компакт "Сканди" белый</t>
  </si>
  <si>
    <t>Унитаз-компакт "Сканди" Люкс микролифт</t>
  </si>
  <si>
    <t>Умывальник угловой "Элегия"</t>
  </si>
  <si>
    <t>Умывальник "Элегия"</t>
  </si>
  <si>
    <t>Умывальник "Атлантик"</t>
  </si>
  <si>
    <t>Умывальник "Комфорт"</t>
  </si>
  <si>
    <t>Пьедестал</t>
  </si>
  <si>
    <t>Пьедесталы ROSA</t>
  </si>
  <si>
    <t>Умывальник Стандарт</t>
  </si>
  <si>
    <t xml:space="preserve">Унитаз "Рио" Люкс подвесной </t>
  </si>
  <si>
    <t>Унитаз "Рио" подвесной в комплекте с сиденьем</t>
  </si>
  <si>
    <t>И.о. Начальника  ОРиМ АО "Кировская Керамика"                                                                                           Туркина Е.В.</t>
  </si>
  <si>
    <t>Комплект: Унитаз "Рио" подвесной с сиденьем, инсталляция DI c белой панелью (2 кнопки)</t>
  </si>
  <si>
    <t>Комплект: Унитаз "Рио" подвесной с сиденьем  микролифт, инсталляция DI c белой панелью (2 кнопки)</t>
  </si>
  <si>
    <t>Комплект: Унитаз "Элеганс" подвесной с сиденьем, инсталляция DI c белой панелью (2 кнопки)</t>
  </si>
  <si>
    <t>Комплект: Унитаз "Элеганс" подвесной с сиденьем микролифт, инсталляция DI c белой панелью (2 кнопки)</t>
  </si>
  <si>
    <t>Унитаз "Напольный" белый</t>
  </si>
  <si>
    <t>Умывальник "Хирургический" ЛЮКС с отверстием под смеситель</t>
  </si>
  <si>
    <t>на __________ 2022 г. от компании  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</si>
</sst>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_ ;\-0\ "/>
  </numFmts>
  <fonts count="15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5" tint="-0.24997711111789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5" tint="-0.249977111117893"/>
      <name val="Times New Roman"/>
      <family val="1"/>
      <charset val="204"/>
    </font>
    <font>
      <b/>
      <sz val="14"/>
      <color theme="8" tint="-0.49998474074526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5" fontId="4" fillId="3" borderId="9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49" fontId="8" fillId="0" borderId="7" xfId="0" applyNumberFormat="1" applyFont="1" applyBorder="1" applyAlignment="1">
      <alignment horizontal="left" vertical="top" wrapText="1" shrinkToFit="1"/>
    </xf>
    <xf numFmtId="0" fontId="7" fillId="0" borderId="7" xfId="0" applyFont="1" applyBorder="1" applyAlignment="1">
      <alignment horizontal="left" vertical="top"/>
    </xf>
    <xf numFmtId="49" fontId="8" fillId="0" borderId="7" xfId="0" applyNumberFormat="1" applyFont="1" applyBorder="1" applyAlignment="1">
      <alignment horizontal="left" vertical="center" wrapText="1" shrinkToFi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" fontId="7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13" fillId="5" borderId="7" xfId="0" applyFont="1" applyFill="1" applyBorder="1" applyAlignment="1">
      <alignment horizontal="center" vertical="top"/>
    </xf>
    <xf numFmtId="0" fontId="14" fillId="5" borderId="7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 wrapText="1"/>
    </xf>
    <xf numFmtId="0" fontId="7" fillId="0" borderId="9" xfId="0" applyFont="1" applyBorder="1" applyAlignment="1">
      <alignment horizontal="left" vertical="top"/>
    </xf>
    <xf numFmtId="0" fontId="13" fillId="5" borderId="9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164" fontId="4" fillId="0" borderId="14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166" fontId="7" fillId="0" borderId="9" xfId="0" applyNumberFormat="1" applyFont="1" applyBorder="1" applyAlignment="1">
      <alignment horizontal="center"/>
    </xf>
    <xf numFmtId="166" fontId="7" fillId="6" borderId="7" xfId="0" applyNumberFormat="1" applyFont="1" applyFill="1" applyBorder="1" applyAlignment="1">
      <alignment horizontal="center" wrapText="1"/>
    </xf>
    <xf numFmtId="1" fontId="7" fillId="0" borderId="6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1" fillId="3" borderId="7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1032510</xdr:colOff>
      <xdr:row>1</xdr:row>
      <xdr:rowOff>400586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2533650" cy="657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7"/>
  <sheetViews>
    <sheetView tabSelected="1" topLeftCell="A88" workbookViewId="0">
      <selection activeCell="C16" sqref="C16"/>
    </sheetView>
  </sheetViews>
  <sheetFormatPr defaultColWidth="9.140625" defaultRowHeight="15" x14ac:dyDescent="0.25"/>
  <cols>
    <col min="1" max="1" width="6.7109375" style="26" customWidth="1"/>
    <col min="2" max="2" width="16.28515625" style="26" customWidth="1"/>
    <col min="3" max="3" width="39.42578125" style="18" customWidth="1"/>
    <col min="4" max="4" width="10" style="18" customWidth="1"/>
    <col min="5" max="5" width="8.7109375" style="24" customWidth="1"/>
    <col min="6" max="6" width="10.7109375" style="24" customWidth="1"/>
    <col min="7" max="7" width="13.5703125" style="24" customWidth="1"/>
    <col min="8" max="8" width="10.42578125" style="24" customWidth="1"/>
    <col min="9" max="9" width="14.140625" style="24" customWidth="1"/>
    <col min="10" max="10" width="12.85546875" style="24" customWidth="1"/>
    <col min="11" max="16384" width="9.140625" style="18"/>
  </cols>
  <sheetData>
    <row r="1" spans="1:10" ht="20.25" x14ac:dyDescent="0.25">
      <c r="A1" s="16" t="s">
        <v>0</v>
      </c>
      <c r="B1" s="16"/>
      <c r="C1" s="17"/>
      <c r="D1" s="56" t="s">
        <v>7</v>
      </c>
      <c r="E1" s="56"/>
      <c r="F1" s="56"/>
      <c r="G1" s="56"/>
      <c r="H1" s="56"/>
      <c r="I1" s="56"/>
      <c r="J1" s="56"/>
    </row>
    <row r="2" spans="1:10" ht="34.5" customHeight="1" thickBot="1" x14ac:dyDescent="0.35">
      <c r="C2" s="19"/>
      <c r="D2" s="57" t="s">
        <v>119</v>
      </c>
      <c r="E2" s="57"/>
      <c r="F2" s="57"/>
      <c r="G2" s="57"/>
      <c r="H2" s="57"/>
      <c r="I2" s="57"/>
      <c r="J2" s="57"/>
    </row>
    <row r="3" spans="1:10" ht="51.75" thickBot="1" x14ac:dyDescent="0.3">
      <c r="A3" s="28" t="s">
        <v>1</v>
      </c>
      <c r="B3" s="27" t="s">
        <v>21</v>
      </c>
      <c r="C3" s="29" t="s">
        <v>18</v>
      </c>
      <c r="D3" s="29" t="s">
        <v>22</v>
      </c>
      <c r="E3" s="31" t="s">
        <v>96</v>
      </c>
      <c r="F3" s="30" t="s">
        <v>19</v>
      </c>
      <c r="G3" s="30" t="s">
        <v>20</v>
      </c>
      <c r="H3" s="30" t="s">
        <v>2</v>
      </c>
      <c r="I3" s="30" t="s">
        <v>3</v>
      </c>
      <c r="J3" s="30" t="s">
        <v>17</v>
      </c>
    </row>
    <row r="4" spans="1:10" ht="19.5" thickBot="1" x14ac:dyDescent="0.3">
      <c r="A4" s="59" t="s">
        <v>8</v>
      </c>
      <c r="B4" s="60"/>
      <c r="C4" s="60"/>
      <c r="D4" s="60"/>
      <c r="E4" s="60"/>
      <c r="F4" s="60"/>
      <c r="G4" s="60"/>
      <c r="H4" s="60"/>
      <c r="I4" s="60"/>
      <c r="J4" s="61"/>
    </row>
    <row r="5" spans="1:10" ht="15.75" x14ac:dyDescent="0.25">
      <c r="A5" s="1">
        <v>1</v>
      </c>
      <c r="B5" s="25">
        <v>4620008192741</v>
      </c>
      <c r="C5" s="20" t="s">
        <v>24</v>
      </c>
      <c r="D5" s="21" t="s">
        <v>23</v>
      </c>
      <c r="E5" s="35" t="s">
        <v>98</v>
      </c>
      <c r="F5" s="3">
        <v>40</v>
      </c>
      <c r="G5" s="33"/>
      <c r="H5" s="2">
        <f t="shared" ref="H5:H18" si="0">G5/F5</f>
        <v>0</v>
      </c>
      <c r="I5" s="33"/>
      <c r="J5" s="2">
        <f t="shared" ref="J5:J18" si="1">I5/F5</f>
        <v>0</v>
      </c>
    </row>
    <row r="6" spans="1:10" ht="15.75" x14ac:dyDescent="0.25">
      <c r="A6" s="1">
        <v>2</v>
      </c>
      <c r="B6" s="25">
        <v>4620008192758</v>
      </c>
      <c r="C6" s="20" t="s">
        <v>25</v>
      </c>
      <c r="D6" s="21" t="s">
        <v>23</v>
      </c>
      <c r="E6" s="35" t="s">
        <v>98</v>
      </c>
      <c r="F6" s="3">
        <v>32</v>
      </c>
      <c r="G6" s="33"/>
      <c r="H6" s="2">
        <f t="shared" si="0"/>
        <v>0</v>
      </c>
      <c r="I6" s="33"/>
      <c r="J6" s="2">
        <f t="shared" si="1"/>
        <v>0</v>
      </c>
    </row>
    <row r="7" spans="1:10" ht="15.75" x14ac:dyDescent="0.25">
      <c r="A7" s="1">
        <v>3</v>
      </c>
      <c r="B7" s="25">
        <v>4620008192765</v>
      </c>
      <c r="C7" s="20" t="s">
        <v>26</v>
      </c>
      <c r="D7" s="21" t="s">
        <v>23</v>
      </c>
      <c r="E7" s="35" t="s">
        <v>98</v>
      </c>
      <c r="F7" s="3">
        <v>32</v>
      </c>
      <c r="G7" s="33"/>
      <c r="H7" s="2">
        <f t="shared" si="0"/>
        <v>0</v>
      </c>
      <c r="I7" s="33"/>
      <c r="J7" s="2">
        <f t="shared" si="1"/>
        <v>0</v>
      </c>
    </row>
    <row r="8" spans="1:10" ht="15.75" x14ac:dyDescent="0.25">
      <c r="A8" s="1">
        <v>4</v>
      </c>
      <c r="B8" s="25">
        <v>4620008192772</v>
      </c>
      <c r="C8" s="20" t="s">
        <v>27</v>
      </c>
      <c r="D8" s="21" t="s">
        <v>23</v>
      </c>
      <c r="E8" s="35" t="s">
        <v>98</v>
      </c>
      <c r="F8" s="3">
        <v>28</v>
      </c>
      <c r="G8" s="33"/>
      <c r="H8" s="2">
        <f t="shared" si="0"/>
        <v>0</v>
      </c>
      <c r="I8" s="33"/>
      <c r="J8" s="2">
        <f t="shared" si="1"/>
        <v>0</v>
      </c>
    </row>
    <row r="9" spans="1:10" ht="15.75" x14ac:dyDescent="0.25">
      <c r="A9" s="1">
        <v>5</v>
      </c>
      <c r="B9" s="25">
        <v>4620008195766</v>
      </c>
      <c r="C9" s="20" t="s">
        <v>28</v>
      </c>
      <c r="D9" s="21" t="s">
        <v>23</v>
      </c>
      <c r="E9" s="35" t="s">
        <v>98</v>
      </c>
      <c r="F9" s="3">
        <v>32</v>
      </c>
      <c r="G9" s="33"/>
      <c r="H9" s="2">
        <f t="shared" si="0"/>
        <v>0</v>
      </c>
      <c r="I9" s="33"/>
      <c r="J9" s="2">
        <f t="shared" si="1"/>
        <v>0</v>
      </c>
    </row>
    <row r="10" spans="1:10" ht="15.75" x14ac:dyDescent="0.25">
      <c r="A10" s="1">
        <v>6</v>
      </c>
      <c r="B10" s="25">
        <v>4620008195551</v>
      </c>
      <c r="C10" s="20" t="s">
        <v>29</v>
      </c>
      <c r="D10" s="21" t="s">
        <v>23</v>
      </c>
      <c r="E10" s="35" t="s">
        <v>98</v>
      </c>
      <c r="F10" s="3">
        <v>32</v>
      </c>
      <c r="G10" s="33"/>
      <c r="H10" s="2">
        <f t="shared" si="0"/>
        <v>0</v>
      </c>
      <c r="I10" s="33"/>
      <c r="J10" s="2">
        <f t="shared" si="1"/>
        <v>0</v>
      </c>
    </row>
    <row r="11" spans="1:10" ht="15.75" x14ac:dyDescent="0.25">
      <c r="A11" s="1">
        <v>7</v>
      </c>
      <c r="B11" s="25">
        <v>4620008196114</v>
      </c>
      <c r="C11" s="20" t="s">
        <v>30</v>
      </c>
      <c r="D11" s="21" t="s">
        <v>23</v>
      </c>
      <c r="E11" s="35" t="s">
        <v>98</v>
      </c>
      <c r="F11" s="3">
        <v>24</v>
      </c>
      <c r="G11" s="33"/>
      <c r="H11" s="2">
        <f t="shared" si="0"/>
        <v>0</v>
      </c>
      <c r="I11" s="33"/>
      <c r="J11" s="2">
        <f t="shared" si="1"/>
        <v>0</v>
      </c>
    </row>
    <row r="12" spans="1:10" ht="15.75" x14ac:dyDescent="0.25">
      <c r="A12" s="1">
        <v>8</v>
      </c>
      <c r="B12" s="25">
        <v>4620008192475</v>
      </c>
      <c r="C12" s="20" t="s">
        <v>31</v>
      </c>
      <c r="D12" s="21" t="s">
        <v>23</v>
      </c>
      <c r="E12" s="35" t="s">
        <v>98</v>
      </c>
      <c r="F12" s="3">
        <v>24</v>
      </c>
      <c r="G12" s="33"/>
      <c r="H12" s="2">
        <f t="shared" si="0"/>
        <v>0</v>
      </c>
      <c r="I12" s="33"/>
      <c r="J12" s="2">
        <f t="shared" si="1"/>
        <v>0</v>
      </c>
    </row>
    <row r="13" spans="1:10" ht="16.5" customHeight="1" x14ac:dyDescent="0.25">
      <c r="A13" s="1">
        <v>9</v>
      </c>
      <c r="B13" s="39">
        <v>4620008190433</v>
      </c>
      <c r="C13" s="20" t="s">
        <v>104</v>
      </c>
      <c r="D13" s="21" t="s">
        <v>23</v>
      </c>
      <c r="E13" s="35" t="s">
        <v>98</v>
      </c>
      <c r="F13" s="3">
        <v>28</v>
      </c>
      <c r="G13" s="33"/>
      <c r="H13" s="2">
        <f t="shared" si="0"/>
        <v>0</v>
      </c>
      <c r="I13" s="33"/>
      <c r="J13" s="2">
        <f t="shared" si="1"/>
        <v>0</v>
      </c>
    </row>
    <row r="14" spans="1:10" ht="15.75" x14ac:dyDescent="0.25">
      <c r="A14" s="1">
        <v>10</v>
      </c>
      <c r="B14" s="25">
        <v>4620008192482</v>
      </c>
      <c r="C14" s="20" t="s">
        <v>103</v>
      </c>
      <c r="D14" s="21" t="s">
        <v>23</v>
      </c>
      <c r="E14" s="35" t="s">
        <v>98</v>
      </c>
      <c r="F14" s="3">
        <v>32</v>
      </c>
      <c r="G14" s="33"/>
      <c r="H14" s="2">
        <f t="shared" ref="H14:H17" si="2">G14/F14</f>
        <v>0</v>
      </c>
      <c r="I14" s="33"/>
      <c r="J14" s="2">
        <f t="shared" ref="J14:J17" si="3">I14/F14</f>
        <v>0</v>
      </c>
    </row>
    <row r="15" spans="1:10" ht="25.5" x14ac:dyDescent="0.25">
      <c r="A15" s="1">
        <v>11</v>
      </c>
      <c r="B15" s="25">
        <v>4640021066645</v>
      </c>
      <c r="C15" s="20" t="s">
        <v>118</v>
      </c>
      <c r="D15" s="21" t="s">
        <v>23</v>
      </c>
      <c r="E15" s="37" t="s">
        <v>97</v>
      </c>
      <c r="F15" s="3">
        <v>10</v>
      </c>
      <c r="G15" s="33"/>
      <c r="H15" s="2">
        <f t="shared" si="2"/>
        <v>0</v>
      </c>
      <c r="I15" s="33"/>
      <c r="J15" s="2">
        <f t="shared" si="3"/>
        <v>0</v>
      </c>
    </row>
    <row r="16" spans="1:10" ht="15.75" x14ac:dyDescent="0.25">
      <c r="A16" s="1">
        <v>12</v>
      </c>
      <c r="B16" s="39">
        <v>4610119205140</v>
      </c>
      <c r="C16" s="20" t="s">
        <v>105</v>
      </c>
      <c r="D16" s="21" t="s">
        <v>23</v>
      </c>
      <c r="E16" s="35" t="s">
        <v>98</v>
      </c>
      <c r="F16" s="3">
        <v>21</v>
      </c>
      <c r="G16" s="33"/>
      <c r="H16" s="2">
        <f t="shared" si="2"/>
        <v>0</v>
      </c>
      <c r="I16" s="33"/>
      <c r="J16" s="2">
        <f t="shared" si="3"/>
        <v>0</v>
      </c>
    </row>
    <row r="17" spans="1:10" ht="15.75" x14ac:dyDescent="0.25">
      <c r="A17" s="1">
        <v>13</v>
      </c>
      <c r="B17" s="40">
        <v>4620008192567</v>
      </c>
      <c r="C17" s="20" t="s">
        <v>106</v>
      </c>
      <c r="D17" s="21" t="s">
        <v>23</v>
      </c>
      <c r="E17" s="35" t="s">
        <v>98</v>
      </c>
      <c r="F17" s="3">
        <v>32</v>
      </c>
      <c r="G17" s="33"/>
      <c r="H17" s="2">
        <f t="shared" si="2"/>
        <v>0</v>
      </c>
      <c r="I17" s="33"/>
      <c r="J17" s="2">
        <f t="shared" si="3"/>
        <v>0</v>
      </c>
    </row>
    <row r="18" spans="1:10" ht="15.75" x14ac:dyDescent="0.25">
      <c r="A18" s="1">
        <v>14</v>
      </c>
      <c r="B18" s="25">
        <v>4620008196725</v>
      </c>
      <c r="C18" s="20" t="s">
        <v>109</v>
      </c>
      <c r="D18" s="41" t="s">
        <v>23</v>
      </c>
      <c r="E18" s="42" t="s">
        <v>98</v>
      </c>
      <c r="F18" s="43">
        <v>32</v>
      </c>
      <c r="G18" s="44"/>
      <c r="H18" s="45">
        <f t="shared" si="0"/>
        <v>0</v>
      </c>
      <c r="I18" s="44"/>
      <c r="J18" s="45">
        <f t="shared" si="1"/>
        <v>0</v>
      </c>
    </row>
    <row r="19" spans="1:10" ht="19.5" customHeight="1" thickBot="1" x14ac:dyDescent="0.3">
      <c r="A19" s="62" t="s">
        <v>16</v>
      </c>
      <c r="B19" s="63"/>
      <c r="C19" s="64"/>
      <c r="D19" s="4"/>
      <c r="E19" s="4"/>
      <c r="F19" s="4"/>
      <c r="G19" s="4">
        <f>SUM(G5:G18)</f>
        <v>0</v>
      </c>
      <c r="H19" s="8">
        <f>SUM(H5:H18)</f>
        <v>0</v>
      </c>
      <c r="I19" s="4">
        <f>SUM(I5:I17)</f>
        <v>0</v>
      </c>
      <c r="J19" s="8">
        <f>SUM(J5:J18)</f>
        <v>0</v>
      </c>
    </row>
    <row r="20" spans="1:10" ht="21.75" customHeight="1" thickBot="1" x14ac:dyDescent="0.3">
      <c r="A20" s="59" t="s">
        <v>108</v>
      </c>
      <c r="B20" s="60"/>
      <c r="C20" s="65"/>
      <c r="D20" s="65"/>
      <c r="E20" s="65"/>
      <c r="F20" s="65"/>
      <c r="G20" s="65"/>
      <c r="H20" s="65"/>
      <c r="I20" s="65"/>
      <c r="J20" s="66"/>
    </row>
    <row r="21" spans="1:10" ht="19.5" customHeight="1" thickBot="1" x14ac:dyDescent="0.3">
      <c r="A21" s="15">
        <v>1</v>
      </c>
      <c r="B21" s="39">
        <v>4620008192680</v>
      </c>
      <c r="C21" s="22" t="s">
        <v>107</v>
      </c>
      <c r="D21" s="21" t="s">
        <v>23</v>
      </c>
      <c r="E21" s="36" t="s">
        <v>98</v>
      </c>
      <c r="F21" s="3">
        <v>35</v>
      </c>
      <c r="G21" s="33"/>
      <c r="H21" s="2">
        <f t="shared" ref="H21" si="4">G21/F21</f>
        <v>0</v>
      </c>
      <c r="I21" s="33"/>
      <c r="J21" s="2">
        <f t="shared" ref="J21" si="5">I21/F21</f>
        <v>0</v>
      </c>
    </row>
    <row r="22" spans="1:10" ht="21.75" customHeight="1" thickBot="1" x14ac:dyDescent="0.3">
      <c r="A22" s="59" t="s">
        <v>4</v>
      </c>
      <c r="B22" s="60"/>
      <c r="C22" s="65"/>
      <c r="D22" s="65"/>
      <c r="E22" s="65"/>
      <c r="F22" s="65"/>
      <c r="G22" s="65"/>
      <c r="H22" s="65"/>
      <c r="I22" s="65"/>
      <c r="J22" s="66"/>
    </row>
    <row r="23" spans="1:10" ht="15.75" x14ac:dyDescent="0.25">
      <c r="A23" s="15">
        <v>1</v>
      </c>
      <c r="B23" s="39">
        <v>4640021067222</v>
      </c>
      <c r="C23" s="22" t="s">
        <v>76</v>
      </c>
      <c r="D23" s="10"/>
      <c r="E23" s="36" t="s">
        <v>98</v>
      </c>
      <c r="F23" s="3">
        <v>12</v>
      </c>
      <c r="G23" s="33"/>
      <c r="H23" s="2">
        <f t="shared" ref="H23:H50" si="6">G23/F23</f>
        <v>0</v>
      </c>
      <c r="I23" s="33"/>
      <c r="J23" s="2">
        <f t="shared" ref="J23:J85" si="7">I23/F23</f>
        <v>0</v>
      </c>
    </row>
    <row r="24" spans="1:10" ht="15.75" x14ac:dyDescent="0.25">
      <c r="A24" s="15">
        <v>2</v>
      </c>
      <c r="B24" s="39">
        <v>4620008196268</v>
      </c>
      <c r="C24" s="22" t="s">
        <v>32</v>
      </c>
      <c r="D24" s="10"/>
      <c r="E24" s="36" t="s">
        <v>98</v>
      </c>
      <c r="F24" s="3">
        <v>15</v>
      </c>
      <c r="G24" s="33"/>
      <c r="H24" s="2">
        <f t="shared" si="6"/>
        <v>0</v>
      </c>
      <c r="I24" s="33"/>
      <c r="J24" s="2">
        <f t="shared" si="7"/>
        <v>0</v>
      </c>
    </row>
    <row r="25" spans="1:10" ht="15.75" x14ac:dyDescent="0.25">
      <c r="A25" s="15">
        <v>3</v>
      </c>
      <c r="B25" s="39">
        <v>4620008192789</v>
      </c>
      <c r="C25" s="22" t="s">
        <v>33</v>
      </c>
      <c r="D25" s="10"/>
      <c r="E25" s="36" t="s">
        <v>98</v>
      </c>
      <c r="F25" s="3">
        <v>12</v>
      </c>
      <c r="G25" s="33"/>
      <c r="H25" s="2">
        <f t="shared" si="6"/>
        <v>0</v>
      </c>
      <c r="I25" s="33"/>
      <c r="J25" s="2">
        <f t="shared" si="7"/>
        <v>0</v>
      </c>
    </row>
    <row r="26" spans="1:10" ht="18" customHeight="1" x14ac:dyDescent="0.25">
      <c r="A26" s="15">
        <v>4</v>
      </c>
      <c r="B26" s="39">
        <v>4620008196329</v>
      </c>
      <c r="C26" s="22" t="s">
        <v>36</v>
      </c>
      <c r="D26" s="10"/>
      <c r="E26" s="36" t="s">
        <v>98</v>
      </c>
      <c r="F26" s="3">
        <v>12</v>
      </c>
      <c r="G26" s="33"/>
      <c r="H26" s="2">
        <f>G26/F26</f>
        <v>0</v>
      </c>
      <c r="I26" s="33"/>
      <c r="J26" s="2">
        <f>I26/F26</f>
        <v>0</v>
      </c>
    </row>
    <row r="27" spans="1:10" ht="15.75" x14ac:dyDescent="0.25">
      <c r="A27" s="15">
        <v>5</v>
      </c>
      <c r="B27" s="39">
        <v>4620008191003</v>
      </c>
      <c r="C27" s="22" t="s">
        <v>34</v>
      </c>
      <c r="D27" s="10"/>
      <c r="E27" s="36" t="s">
        <v>97</v>
      </c>
      <c r="F27" s="3">
        <v>12</v>
      </c>
      <c r="G27" s="33"/>
      <c r="H27" s="2">
        <f t="shared" si="6"/>
        <v>0</v>
      </c>
      <c r="I27" s="33"/>
      <c r="J27" s="2">
        <f t="shared" si="7"/>
        <v>0</v>
      </c>
    </row>
    <row r="28" spans="1:10" ht="17.25" customHeight="1" x14ac:dyDescent="0.25">
      <c r="A28" s="15">
        <v>6</v>
      </c>
      <c r="B28" s="39">
        <v>4620008191010</v>
      </c>
      <c r="C28" s="22" t="s">
        <v>35</v>
      </c>
      <c r="D28" s="10"/>
      <c r="E28" s="36" t="s">
        <v>97</v>
      </c>
      <c r="F28" s="3">
        <v>12</v>
      </c>
      <c r="G28" s="33"/>
      <c r="H28" s="2">
        <f t="shared" si="6"/>
        <v>0</v>
      </c>
      <c r="I28" s="33"/>
      <c r="J28" s="2">
        <f t="shared" si="7"/>
        <v>0</v>
      </c>
    </row>
    <row r="29" spans="1:10" ht="15.75" x14ac:dyDescent="0.25">
      <c r="A29" s="15">
        <v>7</v>
      </c>
      <c r="B29" s="39">
        <v>4620008191027</v>
      </c>
      <c r="C29" s="22" t="s">
        <v>37</v>
      </c>
      <c r="D29" s="10"/>
      <c r="E29" s="36" t="s">
        <v>98</v>
      </c>
      <c r="F29" s="3">
        <v>12</v>
      </c>
      <c r="G29" s="33"/>
      <c r="H29" s="2">
        <f>G29/F29</f>
        <v>0</v>
      </c>
      <c r="I29" s="33"/>
      <c r="J29" s="2">
        <f>I29/F29</f>
        <v>0</v>
      </c>
    </row>
    <row r="30" spans="1:10" ht="15.75" x14ac:dyDescent="0.25">
      <c r="A30" s="15">
        <v>8</v>
      </c>
      <c r="B30" s="39">
        <v>4620008191034</v>
      </c>
      <c r="C30" s="22" t="s">
        <v>39</v>
      </c>
      <c r="D30" s="10"/>
      <c r="E30" s="36" t="s">
        <v>97</v>
      </c>
      <c r="F30" s="3">
        <v>12</v>
      </c>
      <c r="G30" s="33"/>
      <c r="H30" s="2">
        <f>G30/F30</f>
        <v>0</v>
      </c>
      <c r="I30" s="33"/>
      <c r="J30" s="2">
        <f>I30/F30</f>
        <v>0</v>
      </c>
    </row>
    <row r="31" spans="1:10" ht="15.75" x14ac:dyDescent="0.25">
      <c r="A31" s="15">
        <v>9</v>
      </c>
      <c r="B31" s="39">
        <v>4640021064665</v>
      </c>
      <c r="C31" s="22" t="s">
        <v>38</v>
      </c>
      <c r="D31" s="10"/>
      <c r="E31" s="36" t="s">
        <v>97</v>
      </c>
      <c r="F31" s="3">
        <v>12</v>
      </c>
      <c r="G31" s="33"/>
      <c r="H31" s="2">
        <f t="shared" si="6"/>
        <v>0</v>
      </c>
      <c r="I31" s="33"/>
      <c r="J31" s="2">
        <f t="shared" si="7"/>
        <v>0</v>
      </c>
    </row>
    <row r="32" spans="1:10" ht="17.25" customHeight="1" x14ac:dyDescent="0.25">
      <c r="A32" s="15">
        <v>10</v>
      </c>
      <c r="B32" s="39">
        <v>4640021064955</v>
      </c>
      <c r="C32" s="22" t="s">
        <v>77</v>
      </c>
      <c r="D32" s="10"/>
      <c r="E32" s="36" t="s">
        <v>98</v>
      </c>
      <c r="F32" s="3">
        <v>12</v>
      </c>
      <c r="G32" s="33"/>
      <c r="H32" s="2">
        <f t="shared" ref="H32" si="8">G32/F32</f>
        <v>0</v>
      </c>
      <c r="I32" s="33"/>
      <c r="J32" s="2">
        <f t="shared" ref="J32" si="9">I32/F32</f>
        <v>0</v>
      </c>
    </row>
    <row r="33" spans="1:10" ht="15.75" x14ac:dyDescent="0.25">
      <c r="A33" s="15">
        <v>11</v>
      </c>
      <c r="B33" s="39">
        <v>4620008191096</v>
      </c>
      <c r="C33" s="22" t="s">
        <v>40</v>
      </c>
      <c r="D33" s="10"/>
      <c r="E33" s="36" t="s">
        <v>98</v>
      </c>
      <c r="F33" s="3">
        <v>12</v>
      </c>
      <c r="G33" s="33"/>
      <c r="H33" s="2">
        <f t="shared" si="6"/>
        <v>0</v>
      </c>
      <c r="I33" s="33"/>
      <c r="J33" s="2">
        <f t="shared" si="7"/>
        <v>0</v>
      </c>
    </row>
    <row r="34" spans="1:10" ht="15.75" x14ac:dyDescent="0.25">
      <c r="A34" s="15">
        <v>12</v>
      </c>
      <c r="B34" s="39">
        <v>4620008197142</v>
      </c>
      <c r="C34" s="22" t="s">
        <v>43</v>
      </c>
      <c r="D34" s="10"/>
      <c r="E34" s="36" t="s">
        <v>98</v>
      </c>
      <c r="F34" s="3">
        <v>12</v>
      </c>
      <c r="G34" s="33"/>
      <c r="H34" s="2">
        <f>G34/F34</f>
        <v>0</v>
      </c>
      <c r="I34" s="33"/>
      <c r="J34" s="2">
        <f>I34/F34</f>
        <v>0</v>
      </c>
    </row>
    <row r="35" spans="1:10" ht="15.75" x14ac:dyDescent="0.25">
      <c r="A35" s="15">
        <v>13</v>
      </c>
      <c r="B35" s="39">
        <v>4620008192062</v>
      </c>
      <c r="C35" s="22" t="s">
        <v>41</v>
      </c>
      <c r="D35" s="10"/>
      <c r="E35" s="36" t="s">
        <v>97</v>
      </c>
      <c r="F35" s="3">
        <v>12</v>
      </c>
      <c r="G35" s="33"/>
      <c r="H35" s="2">
        <f t="shared" si="6"/>
        <v>0</v>
      </c>
      <c r="I35" s="33"/>
      <c r="J35" s="2">
        <f t="shared" si="7"/>
        <v>0</v>
      </c>
    </row>
    <row r="36" spans="1:10" ht="15.75" x14ac:dyDescent="0.25">
      <c r="A36" s="15">
        <v>14</v>
      </c>
      <c r="B36" s="39">
        <v>4620008192086</v>
      </c>
      <c r="C36" s="22" t="s">
        <v>42</v>
      </c>
      <c r="D36" s="10"/>
      <c r="E36" s="36" t="s">
        <v>98</v>
      </c>
      <c r="F36" s="3">
        <v>12</v>
      </c>
      <c r="G36" s="33"/>
      <c r="H36" s="2">
        <f t="shared" si="6"/>
        <v>0</v>
      </c>
      <c r="I36" s="33"/>
      <c r="J36" s="2">
        <f t="shared" si="7"/>
        <v>0</v>
      </c>
    </row>
    <row r="37" spans="1:10" ht="15.75" x14ac:dyDescent="0.25">
      <c r="A37" s="15">
        <v>15</v>
      </c>
      <c r="B37" s="39">
        <v>4620008192079</v>
      </c>
      <c r="C37" s="22" t="s">
        <v>44</v>
      </c>
      <c r="D37" s="10"/>
      <c r="E37" s="36" t="s">
        <v>98</v>
      </c>
      <c r="F37" s="3">
        <v>12</v>
      </c>
      <c r="G37" s="33"/>
      <c r="H37" s="2">
        <f>G37/F37</f>
        <v>0</v>
      </c>
      <c r="I37" s="33"/>
      <c r="J37" s="2">
        <f>I37/F37</f>
        <v>0</v>
      </c>
    </row>
    <row r="38" spans="1:10" ht="15.75" x14ac:dyDescent="0.25">
      <c r="A38" s="15">
        <v>16</v>
      </c>
      <c r="B38" s="39">
        <v>4620008192093</v>
      </c>
      <c r="C38" s="22" t="s">
        <v>46</v>
      </c>
      <c r="D38" s="10"/>
      <c r="E38" s="36" t="s">
        <v>98</v>
      </c>
      <c r="F38" s="3">
        <v>12</v>
      </c>
      <c r="G38" s="33"/>
      <c r="H38" s="2">
        <f>G38/F38</f>
        <v>0</v>
      </c>
      <c r="I38" s="33"/>
      <c r="J38" s="2">
        <f>I38/F38</f>
        <v>0</v>
      </c>
    </row>
    <row r="39" spans="1:10" ht="15.75" x14ac:dyDescent="0.25">
      <c r="A39" s="15">
        <v>17</v>
      </c>
      <c r="B39" s="39">
        <v>4640021064672</v>
      </c>
      <c r="C39" s="22" t="s">
        <v>45</v>
      </c>
      <c r="D39" s="10"/>
      <c r="E39" s="36" t="s">
        <v>98</v>
      </c>
      <c r="F39" s="3">
        <v>12</v>
      </c>
      <c r="G39" s="33"/>
      <c r="H39" s="2">
        <f t="shared" si="6"/>
        <v>0</v>
      </c>
      <c r="I39" s="33"/>
      <c r="J39" s="2">
        <f t="shared" si="7"/>
        <v>0</v>
      </c>
    </row>
    <row r="40" spans="1:10" ht="15.75" x14ac:dyDescent="0.25">
      <c r="A40" s="15">
        <v>18</v>
      </c>
      <c r="B40" s="39">
        <v>4640021064962</v>
      </c>
      <c r="C40" s="22" t="s">
        <v>78</v>
      </c>
      <c r="D40" s="10"/>
      <c r="E40" s="36" t="s">
        <v>98</v>
      </c>
      <c r="F40" s="3">
        <v>12</v>
      </c>
      <c r="G40" s="33"/>
      <c r="H40" s="2">
        <f t="shared" ref="H40" si="10">G40/F40</f>
        <v>0</v>
      </c>
      <c r="I40" s="33"/>
      <c r="J40" s="2">
        <f t="shared" ref="J40" si="11">I40/F40</f>
        <v>0</v>
      </c>
    </row>
    <row r="41" spans="1:10" ht="15.75" x14ac:dyDescent="0.25">
      <c r="A41" s="15">
        <v>19</v>
      </c>
      <c r="B41" s="39">
        <v>4610119203740</v>
      </c>
      <c r="C41" s="22" t="s">
        <v>99</v>
      </c>
      <c r="D41" s="10"/>
      <c r="E41" s="36" t="s">
        <v>98</v>
      </c>
      <c r="F41" s="3">
        <v>12</v>
      </c>
      <c r="G41" s="33"/>
      <c r="H41" s="2">
        <f t="shared" ref="H41" si="12">G41/F41</f>
        <v>0</v>
      </c>
      <c r="I41" s="33"/>
      <c r="J41" s="2">
        <f t="shared" ref="J41" si="13">I41/F41</f>
        <v>0</v>
      </c>
    </row>
    <row r="42" spans="1:10" ht="15.75" x14ac:dyDescent="0.25">
      <c r="A42" s="15">
        <v>20</v>
      </c>
      <c r="B42" s="39">
        <v>4620008195155</v>
      </c>
      <c r="C42" s="22" t="s">
        <v>47</v>
      </c>
      <c r="D42" s="10"/>
      <c r="E42" s="36" t="s">
        <v>98</v>
      </c>
      <c r="F42" s="3">
        <v>12</v>
      </c>
      <c r="G42" s="33"/>
      <c r="H42" s="2">
        <f t="shared" si="6"/>
        <v>0</v>
      </c>
      <c r="I42" s="33"/>
      <c r="J42" s="2">
        <f t="shared" si="7"/>
        <v>0</v>
      </c>
    </row>
    <row r="43" spans="1:10" ht="15.75" x14ac:dyDescent="0.25">
      <c r="A43" s="15">
        <v>21</v>
      </c>
      <c r="B43" s="39">
        <v>4620008196022</v>
      </c>
      <c r="C43" s="22" t="s">
        <v>48</v>
      </c>
      <c r="D43" s="10"/>
      <c r="E43" s="36" t="s">
        <v>98</v>
      </c>
      <c r="F43" s="3">
        <v>12</v>
      </c>
      <c r="G43" s="33"/>
      <c r="H43" s="2">
        <f t="shared" si="6"/>
        <v>0</v>
      </c>
      <c r="I43" s="33"/>
      <c r="J43" s="2">
        <f t="shared" si="7"/>
        <v>0</v>
      </c>
    </row>
    <row r="44" spans="1:10" ht="15.75" x14ac:dyDescent="0.25">
      <c r="A44" s="15">
        <v>22</v>
      </c>
      <c r="B44" s="39">
        <v>4620008191140</v>
      </c>
      <c r="C44" s="22" t="s">
        <v>49</v>
      </c>
      <c r="D44" s="10"/>
      <c r="E44" s="36" t="s">
        <v>98</v>
      </c>
      <c r="F44" s="3">
        <v>12</v>
      </c>
      <c r="G44" s="33"/>
      <c r="H44" s="2">
        <f t="shared" si="6"/>
        <v>0</v>
      </c>
      <c r="I44" s="33"/>
      <c r="J44" s="2">
        <f t="shared" si="7"/>
        <v>0</v>
      </c>
    </row>
    <row r="45" spans="1:10" ht="15.75" x14ac:dyDescent="0.25">
      <c r="A45" s="15">
        <v>23</v>
      </c>
      <c r="B45" s="39">
        <v>4620008196183</v>
      </c>
      <c r="C45" s="22" t="s">
        <v>52</v>
      </c>
      <c r="D45" s="10"/>
      <c r="E45" s="36" t="s">
        <v>98</v>
      </c>
      <c r="F45" s="3">
        <v>12</v>
      </c>
      <c r="G45" s="33"/>
      <c r="H45" s="2">
        <f>G45/F45</f>
        <v>0</v>
      </c>
      <c r="I45" s="33"/>
      <c r="J45" s="2">
        <f>I45/F45</f>
        <v>0</v>
      </c>
    </row>
    <row r="46" spans="1:10" ht="15.75" x14ac:dyDescent="0.25">
      <c r="A46" s="15">
        <v>24</v>
      </c>
      <c r="B46" s="39">
        <v>4620008191157</v>
      </c>
      <c r="C46" s="22" t="s">
        <v>50</v>
      </c>
      <c r="D46" s="10"/>
      <c r="E46" s="36" t="s">
        <v>97</v>
      </c>
      <c r="F46" s="3">
        <v>12</v>
      </c>
      <c r="G46" s="33"/>
      <c r="H46" s="2">
        <f t="shared" si="6"/>
        <v>0</v>
      </c>
      <c r="I46" s="33"/>
      <c r="J46" s="2">
        <f t="shared" si="7"/>
        <v>0</v>
      </c>
    </row>
    <row r="47" spans="1:10" ht="20.25" customHeight="1" x14ac:dyDescent="0.25">
      <c r="A47" s="15">
        <v>25</v>
      </c>
      <c r="B47" s="39">
        <v>4620008191164</v>
      </c>
      <c r="C47" s="22" t="s">
        <v>51</v>
      </c>
      <c r="D47" s="10"/>
      <c r="E47" s="36" t="s">
        <v>98</v>
      </c>
      <c r="F47" s="3">
        <v>12</v>
      </c>
      <c r="G47" s="33"/>
      <c r="H47" s="2">
        <f t="shared" si="6"/>
        <v>0</v>
      </c>
      <c r="I47" s="33"/>
      <c r="J47" s="2">
        <f t="shared" si="7"/>
        <v>0</v>
      </c>
    </row>
    <row r="48" spans="1:10" ht="15.75" x14ac:dyDescent="0.25">
      <c r="A48" s="15">
        <v>26</v>
      </c>
      <c r="B48" s="39">
        <v>4620008191171</v>
      </c>
      <c r="C48" s="22" t="s">
        <v>53</v>
      </c>
      <c r="D48" s="10"/>
      <c r="E48" s="36" t="s">
        <v>98</v>
      </c>
      <c r="F48" s="3">
        <v>12</v>
      </c>
      <c r="G48" s="33"/>
      <c r="H48" s="2">
        <f>G48/F48</f>
        <v>0</v>
      </c>
      <c r="I48" s="33"/>
      <c r="J48" s="2">
        <f>I48/F48</f>
        <v>0</v>
      </c>
    </row>
    <row r="49" spans="1:10" ht="15.75" x14ac:dyDescent="0.25">
      <c r="A49" s="15">
        <v>27</v>
      </c>
      <c r="B49" s="39">
        <v>4620008191188</v>
      </c>
      <c r="C49" s="22" t="s">
        <v>55</v>
      </c>
      <c r="D49" s="11"/>
      <c r="E49" s="36" t="s">
        <v>98</v>
      </c>
      <c r="F49" s="3">
        <v>12</v>
      </c>
      <c r="G49" s="33"/>
      <c r="H49" s="2">
        <f>G49/F49</f>
        <v>0</v>
      </c>
      <c r="I49" s="33"/>
      <c r="J49" s="2">
        <f>I49/F49</f>
        <v>0</v>
      </c>
    </row>
    <row r="50" spans="1:10" ht="15.75" x14ac:dyDescent="0.25">
      <c r="A50" s="15">
        <v>28</v>
      </c>
      <c r="B50" s="39">
        <v>4640021064684</v>
      </c>
      <c r="C50" s="22" t="s">
        <v>54</v>
      </c>
      <c r="D50" s="10"/>
      <c r="E50" s="36" t="s">
        <v>98</v>
      </c>
      <c r="F50" s="3">
        <v>12</v>
      </c>
      <c r="G50" s="33"/>
      <c r="H50" s="2">
        <f t="shared" si="6"/>
        <v>0</v>
      </c>
      <c r="I50" s="33"/>
      <c r="J50" s="2">
        <f t="shared" si="7"/>
        <v>0</v>
      </c>
    </row>
    <row r="51" spans="1:10" ht="16.5" customHeight="1" x14ac:dyDescent="0.25">
      <c r="A51" s="15">
        <v>29</v>
      </c>
      <c r="B51" s="39">
        <v>4640021064979</v>
      </c>
      <c r="C51" s="22" t="s">
        <v>79</v>
      </c>
      <c r="D51" s="11"/>
      <c r="E51" s="36" t="s">
        <v>98</v>
      </c>
      <c r="F51" s="3">
        <v>12</v>
      </c>
      <c r="G51" s="33"/>
      <c r="H51" s="2">
        <f t="shared" ref="H51:H52" si="14">G51/F51</f>
        <v>0</v>
      </c>
      <c r="I51" s="33"/>
      <c r="J51" s="2">
        <f t="shared" ref="J51:J52" si="15">I51/F51</f>
        <v>0</v>
      </c>
    </row>
    <row r="52" spans="1:10" ht="16.5" customHeight="1" x14ac:dyDescent="0.25">
      <c r="A52" s="15">
        <v>30</v>
      </c>
      <c r="B52" s="39">
        <v>4610119203757</v>
      </c>
      <c r="C52" s="22" t="s">
        <v>100</v>
      </c>
      <c r="D52" s="11"/>
      <c r="E52" s="36" t="s">
        <v>98</v>
      </c>
      <c r="F52" s="3">
        <v>12</v>
      </c>
      <c r="G52" s="33"/>
      <c r="H52" s="2">
        <f t="shared" si="14"/>
        <v>0</v>
      </c>
      <c r="I52" s="33"/>
      <c r="J52" s="2">
        <f t="shared" si="15"/>
        <v>0</v>
      </c>
    </row>
    <row r="53" spans="1:10" ht="15.75" x14ac:dyDescent="0.25">
      <c r="A53" s="15">
        <v>31</v>
      </c>
      <c r="B53" s="39">
        <v>4640021060988</v>
      </c>
      <c r="C53" s="22" t="s">
        <v>80</v>
      </c>
      <c r="D53" s="11"/>
      <c r="E53" s="36" t="s">
        <v>98</v>
      </c>
      <c r="F53" s="3">
        <v>12</v>
      </c>
      <c r="G53" s="33"/>
      <c r="H53" s="2">
        <f t="shared" ref="H53:H65" si="16">G53/F53</f>
        <v>0</v>
      </c>
      <c r="I53" s="33"/>
      <c r="J53" s="2">
        <f t="shared" ref="J53:J63" si="17">I53/F53</f>
        <v>0</v>
      </c>
    </row>
    <row r="54" spans="1:10" ht="15.75" x14ac:dyDescent="0.25">
      <c r="A54" s="15">
        <v>32</v>
      </c>
      <c r="B54" s="51">
        <v>4640021065730</v>
      </c>
      <c r="C54" s="22" t="s">
        <v>94</v>
      </c>
      <c r="D54" s="11"/>
      <c r="E54" s="36" t="s">
        <v>97</v>
      </c>
      <c r="F54" s="3">
        <v>12</v>
      </c>
      <c r="G54" s="33"/>
      <c r="H54" s="2">
        <f t="shared" si="16"/>
        <v>0</v>
      </c>
      <c r="I54" s="33"/>
      <c r="J54" s="2">
        <f t="shared" si="17"/>
        <v>0</v>
      </c>
    </row>
    <row r="55" spans="1:10" ht="15.75" x14ac:dyDescent="0.25">
      <c r="A55" s="15">
        <v>33</v>
      </c>
      <c r="B55" s="52">
        <v>4640021065747</v>
      </c>
      <c r="C55" s="22" t="s">
        <v>91</v>
      </c>
      <c r="D55" s="11"/>
      <c r="E55" s="36" t="s">
        <v>98</v>
      </c>
      <c r="F55" s="3">
        <v>12</v>
      </c>
      <c r="G55" s="33"/>
      <c r="H55" s="2">
        <f t="shared" si="16"/>
        <v>0</v>
      </c>
      <c r="I55" s="33"/>
      <c r="J55" s="2">
        <f t="shared" si="17"/>
        <v>0</v>
      </c>
    </row>
    <row r="56" spans="1:10" ht="15.75" x14ac:dyDescent="0.25">
      <c r="A56" s="15">
        <v>34</v>
      </c>
      <c r="B56" s="51">
        <v>4640021065754</v>
      </c>
      <c r="C56" s="22" t="s">
        <v>92</v>
      </c>
      <c r="D56" s="11"/>
      <c r="E56" s="36" t="s">
        <v>98</v>
      </c>
      <c r="F56" s="3">
        <v>12</v>
      </c>
      <c r="G56" s="33"/>
      <c r="H56" s="2">
        <f t="shared" si="16"/>
        <v>0</v>
      </c>
      <c r="I56" s="33"/>
      <c r="J56" s="2">
        <f t="shared" si="17"/>
        <v>0</v>
      </c>
    </row>
    <row r="57" spans="1:10" ht="15.75" x14ac:dyDescent="0.25">
      <c r="A57" s="15">
        <v>35</v>
      </c>
      <c r="B57" s="51">
        <v>4640021065761</v>
      </c>
      <c r="C57" s="22" t="s">
        <v>93</v>
      </c>
      <c r="D57" s="11"/>
      <c r="E57" s="36" t="s">
        <v>98</v>
      </c>
      <c r="F57" s="3">
        <v>12</v>
      </c>
      <c r="G57" s="33"/>
      <c r="H57" s="2">
        <f t="shared" si="16"/>
        <v>0</v>
      </c>
      <c r="I57" s="33"/>
      <c r="J57" s="2">
        <f t="shared" si="17"/>
        <v>0</v>
      </c>
    </row>
    <row r="58" spans="1:10" ht="15.75" x14ac:dyDescent="0.25">
      <c r="A58" s="15">
        <v>36</v>
      </c>
      <c r="B58" s="39">
        <v>4640021068991</v>
      </c>
      <c r="C58" s="22" t="s">
        <v>56</v>
      </c>
      <c r="D58" s="11"/>
      <c r="E58" s="36" t="s">
        <v>98</v>
      </c>
      <c r="F58" s="3">
        <v>12</v>
      </c>
      <c r="G58" s="33"/>
      <c r="H58" s="2">
        <f t="shared" si="16"/>
        <v>0</v>
      </c>
      <c r="I58" s="33"/>
      <c r="J58" s="2">
        <f t="shared" si="17"/>
        <v>0</v>
      </c>
    </row>
    <row r="59" spans="1:10" ht="15.75" x14ac:dyDescent="0.25">
      <c r="A59" s="15">
        <v>37</v>
      </c>
      <c r="B59" s="53">
        <v>4630055558803</v>
      </c>
      <c r="C59" s="22" t="s">
        <v>57</v>
      </c>
      <c r="D59" s="11"/>
      <c r="E59" s="36" t="s">
        <v>98</v>
      </c>
      <c r="F59" s="3">
        <v>12</v>
      </c>
      <c r="G59" s="33"/>
      <c r="H59" s="2">
        <f t="shared" si="16"/>
        <v>0</v>
      </c>
      <c r="I59" s="33"/>
      <c r="J59" s="2">
        <f t="shared" si="17"/>
        <v>0</v>
      </c>
    </row>
    <row r="60" spans="1:10" ht="15.75" x14ac:dyDescent="0.25">
      <c r="A60" s="15">
        <v>38</v>
      </c>
      <c r="B60" s="53">
        <v>4630055553945</v>
      </c>
      <c r="C60" s="22" t="s">
        <v>101</v>
      </c>
      <c r="D60" s="11"/>
      <c r="E60" s="36" t="s">
        <v>98</v>
      </c>
      <c r="F60" s="3">
        <v>12</v>
      </c>
      <c r="G60" s="33"/>
      <c r="H60" s="2">
        <f t="shared" si="16"/>
        <v>0</v>
      </c>
      <c r="I60" s="33"/>
      <c r="J60" s="2">
        <f t="shared" si="17"/>
        <v>0</v>
      </c>
    </row>
    <row r="61" spans="1:10" ht="15.75" x14ac:dyDescent="0.25">
      <c r="A61" s="15">
        <v>39</v>
      </c>
      <c r="B61" s="53">
        <v>4630055554119</v>
      </c>
      <c r="C61" s="22" t="s">
        <v>102</v>
      </c>
      <c r="D61" s="11"/>
      <c r="E61" s="36" t="s">
        <v>98</v>
      </c>
      <c r="F61" s="3">
        <v>12</v>
      </c>
      <c r="G61" s="33"/>
      <c r="H61" s="2">
        <f t="shared" si="16"/>
        <v>0</v>
      </c>
      <c r="I61" s="33"/>
      <c r="J61" s="2">
        <f t="shared" si="17"/>
        <v>0</v>
      </c>
    </row>
    <row r="62" spans="1:10" ht="15.75" x14ac:dyDescent="0.25">
      <c r="A62" s="15">
        <v>40</v>
      </c>
      <c r="B62" s="39">
        <v>4640021061084</v>
      </c>
      <c r="C62" s="22" t="s">
        <v>58</v>
      </c>
      <c r="D62" s="11"/>
      <c r="E62" s="36" t="s">
        <v>98</v>
      </c>
      <c r="F62" s="3">
        <v>12</v>
      </c>
      <c r="G62" s="33"/>
      <c r="H62" s="2">
        <f t="shared" si="16"/>
        <v>0</v>
      </c>
      <c r="I62" s="33"/>
      <c r="J62" s="2">
        <f t="shared" si="17"/>
        <v>0</v>
      </c>
    </row>
    <row r="63" spans="1:10" ht="15.75" x14ac:dyDescent="0.25">
      <c r="A63" s="15">
        <v>41</v>
      </c>
      <c r="B63" s="39">
        <v>4640021062142</v>
      </c>
      <c r="C63" s="22" t="s">
        <v>95</v>
      </c>
      <c r="D63" s="11"/>
      <c r="E63" s="36" t="s">
        <v>98</v>
      </c>
      <c r="F63" s="3">
        <v>12</v>
      </c>
      <c r="G63" s="33"/>
      <c r="H63" s="2">
        <f t="shared" si="16"/>
        <v>0</v>
      </c>
      <c r="I63" s="33"/>
      <c r="J63" s="2">
        <f t="shared" si="17"/>
        <v>0</v>
      </c>
    </row>
    <row r="64" spans="1:10" ht="15.75" x14ac:dyDescent="0.25">
      <c r="A64" s="15">
        <v>42</v>
      </c>
      <c r="B64" s="39">
        <v>4640021069004</v>
      </c>
      <c r="C64" s="22" t="s">
        <v>59</v>
      </c>
      <c r="D64" s="11"/>
      <c r="E64" s="36" t="s">
        <v>98</v>
      </c>
      <c r="F64" s="3">
        <v>12</v>
      </c>
      <c r="G64" s="33"/>
      <c r="H64" s="2">
        <f t="shared" si="16"/>
        <v>0</v>
      </c>
      <c r="I64" s="33"/>
      <c r="J64" s="2">
        <f t="shared" si="7"/>
        <v>0</v>
      </c>
    </row>
    <row r="65" spans="1:10" ht="15.75" x14ac:dyDescent="0.25">
      <c r="A65" s="15">
        <v>43</v>
      </c>
      <c r="B65" s="39">
        <v>4640021069011</v>
      </c>
      <c r="C65" s="22" t="s">
        <v>61</v>
      </c>
      <c r="D65" s="11"/>
      <c r="E65" s="36" t="s">
        <v>98</v>
      </c>
      <c r="F65" s="3">
        <v>12</v>
      </c>
      <c r="G65" s="33"/>
      <c r="H65" s="2">
        <f t="shared" si="16"/>
        <v>0</v>
      </c>
      <c r="I65" s="33"/>
      <c r="J65" s="2">
        <f t="shared" si="7"/>
        <v>0</v>
      </c>
    </row>
    <row r="66" spans="1:10" ht="15.75" x14ac:dyDescent="0.25">
      <c r="A66" s="15">
        <v>44</v>
      </c>
      <c r="B66" s="39">
        <v>4640021069028</v>
      </c>
      <c r="C66" s="22" t="s">
        <v>60</v>
      </c>
      <c r="D66" s="11"/>
      <c r="E66" s="36" t="s">
        <v>98</v>
      </c>
      <c r="F66" s="3">
        <v>12</v>
      </c>
      <c r="G66" s="33"/>
      <c r="H66" s="2">
        <f t="shared" ref="H66:H85" si="18">G66/F66</f>
        <v>0</v>
      </c>
      <c r="I66" s="33"/>
      <c r="J66" s="2">
        <f t="shared" si="7"/>
        <v>0</v>
      </c>
    </row>
    <row r="67" spans="1:10" ht="15.75" x14ac:dyDescent="0.25">
      <c r="A67" s="15">
        <v>45</v>
      </c>
      <c r="B67" s="39">
        <v>4640021069035</v>
      </c>
      <c r="C67" s="22" t="s">
        <v>62</v>
      </c>
      <c r="D67" s="11"/>
      <c r="E67" s="36" t="s">
        <v>98</v>
      </c>
      <c r="F67" s="3">
        <v>12</v>
      </c>
      <c r="G67" s="33"/>
      <c r="H67" s="2">
        <f t="shared" si="18"/>
        <v>0</v>
      </c>
      <c r="I67" s="33"/>
      <c r="J67" s="2">
        <f t="shared" si="7"/>
        <v>0</v>
      </c>
    </row>
    <row r="68" spans="1:10" ht="15.75" x14ac:dyDescent="0.25">
      <c r="A68" s="15">
        <v>46</v>
      </c>
      <c r="B68" s="53">
        <v>4630055550470</v>
      </c>
      <c r="C68" s="22" t="s">
        <v>63</v>
      </c>
      <c r="D68" s="11"/>
      <c r="E68" s="36" t="s">
        <v>97</v>
      </c>
      <c r="F68" s="3">
        <v>12</v>
      </c>
      <c r="G68" s="33"/>
      <c r="H68" s="2">
        <f t="shared" si="18"/>
        <v>0</v>
      </c>
      <c r="I68" s="33"/>
      <c r="J68" s="2">
        <f t="shared" si="7"/>
        <v>0</v>
      </c>
    </row>
    <row r="69" spans="1:10" ht="15.75" x14ac:dyDescent="0.25">
      <c r="A69" s="15">
        <v>47</v>
      </c>
      <c r="B69" s="53">
        <v>4610119200046</v>
      </c>
      <c r="C69" s="22" t="s">
        <v>64</v>
      </c>
      <c r="D69" s="11"/>
      <c r="E69" s="36" t="s">
        <v>98</v>
      </c>
      <c r="F69" s="3">
        <v>12</v>
      </c>
      <c r="G69" s="33"/>
      <c r="H69" s="2">
        <f t="shared" si="18"/>
        <v>0</v>
      </c>
      <c r="I69" s="33"/>
      <c r="J69" s="2">
        <f t="shared" si="7"/>
        <v>0</v>
      </c>
    </row>
    <row r="70" spans="1:10" ht="15.75" x14ac:dyDescent="0.25">
      <c r="A70" s="15">
        <v>48</v>
      </c>
      <c r="B70" s="53">
        <v>4620008195490</v>
      </c>
      <c r="C70" s="22" t="s">
        <v>90</v>
      </c>
      <c r="D70" s="11"/>
      <c r="E70" s="36" t="s">
        <v>98</v>
      </c>
      <c r="F70" s="3">
        <v>12</v>
      </c>
      <c r="G70" s="33"/>
      <c r="H70" s="2">
        <f t="shared" si="18"/>
        <v>0</v>
      </c>
      <c r="I70" s="33"/>
      <c r="J70" s="2">
        <f t="shared" si="7"/>
        <v>0</v>
      </c>
    </row>
    <row r="71" spans="1:10" ht="15.75" x14ac:dyDescent="0.25">
      <c r="A71" s="15">
        <v>49</v>
      </c>
      <c r="B71" s="54">
        <v>4630055558391</v>
      </c>
      <c r="C71" s="22" t="s">
        <v>75</v>
      </c>
      <c r="D71" s="12"/>
      <c r="E71" s="36" t="s">
        <v>98</v>
      </c>
      <c r="F71" s="3">
        <v>12</v>
      </c>
      <c r="G71" s="33"/>
      <c r="H71" s="2">
        <f>G71/F71</f>
        <v>0</v>
      </c>
      <c r="I71" s="33"/>
      <c r="J71" s="2">
        <f>I71/F71</f>
        <v>0</v>
      </c>
    </row>
    <row r="72" spans="1:10" ht="15.75" x14ac:dyDescent="0.25">
      <c r="A72" s="15">
        <v>50</v>
      </c>
      <c r="B72" s="53">
        <v>4630055558384</v>
      </c>
      <c r="C72" s="22" t="s">
        <v>74</v>
      </c>
      <c r="D72" s="11"/>
      <c r="E72" s="36" t="s">
        <v>98</v>
      </c>
      <c r="F72" s="3">
        <v>12</v>
      </c>
      <c r="G72" s="33"/>
      <c r="H72" s="2">
        <f>G72/F72</f>
        <v>0</v>
      </c>
      <c r="I72" s="33"/>
      <c r="J72" s="2">
        <f>I72/F72</f>
        <v>0</v>
      </c>
    </row>
    <row r="73" spans="1:10" ht="15.75" x14ac:dyDescent="0.25">
      <c r="A73" s="15">
        <v>51</v>
      </c>
      <c r="B73" s="39">
        <v>4630055558780</v>
      </c>
      <c r="C73" s="22" t="s">
        <v>81</v>
      </c>
      <c r="D73" s="11"/>
      <c r="E73" s="36" t="s">
        <v>98</v>
      </c>
      <c r="F73" s="3">
        <v>12</v>
      </c>
      <c r="G73" s="33"/>
      <c r="H73" s="2">
        <f t="shared" ref="H73:H78" si="19">G73/F73</f>
        <v>0</v>
      </c>
      <c r="I73" s="33"/>
      <c r="J73" s="2">
        <f t="shared" ref="J73:J78" si="20">I73/F73</f>
        <v>0</v>
      </c>
    </row>
    <row r="74" spans="1:10" ht="15.75" x14ac:dyDescent="0.25">
      <c r="A74" s="15">
        <v>52</v>
      </c>
      <c r="B74" s="39">
        <v>4630055558797</v>
      </c>
      <c r="C74" s="22" t="s">
        <v>82</v>
      </c>
      <c r="D74" s="11"/>
      <c r="E74" s="36" t="s">
        <v>98</v>
      </c>
      <c r="F74" s="3">
        <v>12</v>
      </c>
      <c r="G74" s="33"/>
      <c r="H74" s="2">
        <f t="shared" si="19"/>
        <v>0</v>
      </c>
      <c r="I74" s="33"/>
      <c r="J74" s="2">
        <f t="shared" si="20"/>
        <v>0</v>
      </c>
    </row>
    <row r="75" spans="1:10" ht="15.75" x14ac:dyDescent="0.25">
      <c r="A75" s="15">
        <v>53</v>
      </c>
      <c r="B75" s="39">
        <v>4630055558773</v>
      </c>
      <c r="C75" s="22" t="s">
        <v>83</v>
      </c>
      <c r="D75" s="11"/>
      <c r="E75" s="36" t="s">
        <v>98</v>
      </c>
      <c r="F75" s="3">
        <v>12</v>
      </c>
      <c r="G75" s="33"/>
      <c r="H75" s="2">
        <f t="shared" si="19"/>
        <v>0</v>
      </c>
      <c r="I75" s="33"/>
      <c r="J75" s="2">
        <f t="shared" si="20"/>
        <v>0</v>
      </c>
    </row>
    <row r="76" spans="1:10" ht="15.75" x14ac:dyDescent="0.25">
      <c r="A76" s="15">
        <v>54</v>
      </c>
      <c r="B76" s="39">
        <v>4630055558766</v>
      </c>
      <c r="C76" s="22" t="s">
        <v>84</v>
      </c>
      <c r="D76" s="11"/>
      <c r="E76" s="36" t="s">
        <v>98</v>
      </c>
      <c r="F76" s="3">
        <v>12</v>
      </c>
      <c r="G76" s="33"/>
      <c r="H76" s="2">
        <f t="shared" si="19"/>
        <v>0</v>
      </c>
      <c r="I76" s="33"/>
      <c r="J76" s="2">
        <f t="shared" si="20"/>
        <v>0</v>
      </c>
    </row>
    <row r="77" spans="1:10" ht="15.75" x14ac:dyDescent="0.25">
      <c r="A77" s="15">
        <v>55</v>
      </c>
      <c r="B77" s="39">
        <v>4610119200015</v>
      </c>
      <c r="C77" s="22" t="s">
        <v>85</v>
      </c>
      <c r="D77" s="11"/>
      <c r="E77" s="36" t="s">
        <v>98</v>
      </c>
      <c r="F77" s="3">
        <v>12</v>
      </c>
      <c r="G77" s="33"/>
      <c r="H77" s="2">
        <f t="shared" si="19"/>
        <v>0</v>
      </c>
      <c r="I77" s="33"/>
      <c r="J77" s="2">
        <f t="shared" si="20"/>
        <v>0</v>
      </c>
    </row>
    <row r="78" spans="1:10" ht="15.75" x14ac:dyDescent="0.25">
      <c r="A78" s="15">
        <v>56</v>
      </c>
      <c r="B78" s="39">
        <v>4610119200022</v>
      </c>
      <c r="C78" s="22" t="s">
        <v>86</v>
      </c>
      <c r="D78" s="11"/>
      <c r="E78" s="36" t="s">
        <v>98</v>
      </c>
      <c r="F78" s="3">
        <v>12</v>
      </c>
      <c r="G78" s="33"/>
      <c r="H78" s="2">
        <f t="shared" si="19"/>
        <v>0</v>
      </c>
      <c r="I78" s="33"/>
      <c r="J78" s="2">
        <f t="shared" si="20"/>
        <v>0</v>
      </c>
    </row>
    <row r="79" spans="1:10" ht="15.75" x14ac:dyDescent="0.25">
      <c r="A79" s="15">
        <v>57</v>
      </c>
      <c r="B79" s="39">
        <v>4620008195896</v>
      </c>
      <c r="C79" s="22" t="s">
        <v>65</v>
      </c>
      <c r="D79" s="11"/>
      <c r="E79" s="36" t="s">
        <v>98</v>
      </c>
      <c r="F79" s="3">
        <v>12</v>
      </c>
      <c r="G79" s="33"/>
      <c r="H79" s="2">
        <f t="shared" si="18"/>
        <v>0</v>
      </c>
      <c r="I79" s="33"/>
      <c r="J79" s="2">
        <f t="shared" si="7"/>
        <v>0</v>
      </c>
    </row>
    <row r="80" spans="1:10" ht="15.75" x14ac:dyDescent="0.25">
      <c r="A80" s="15">
        <v>58</v>
      </c>
      <c r="B80" s="39">
        <v>4640021069066</v>
      </c>
      <c r="C80" s="22" t="s">
        <v>66</v>
      </c>
      <c r="D80" s="11"/>
      <c r="E80" s="36" t="s">
        <v>97</v>
      </c>
      <c r="F80" s="3">
        <v>12</v>
      </c>
      <c r="G80" s="33"/>
      <c r="H80" s="2">
        <f t="shared" si="18"/>
        <v>0</v>
      </c>
      <c r="I80" s="33"/>
      <c r="J80" s="2">
        <f t="shared" si="7"/>
        <v>0</v>
      </c>
    </row>
    <row r="81" spans="1:10" ht="16.5" customHeight="1" x14ac:dyDescent="0.25">
      <c r="A81" s="15">
        <v>59</v>
      </c>
      <c r="B81" s="39">
        <v>4640021069073</v>
      </c>
      <c r="C81" s="22" t="s">
        <v>68</v>
      </c>
      <c r="D81" s="11"/>
      <c r="E81" s="36" t="s">
        <v>97</v>
      </c>
      <c r="F81" s="3">
        <v>12</v>
      </c>
      <c r="G81" s="33"/>
      <c r="H81" s="2">
        <f t="shared" si="18"/>
        <v>0</v>
      </c>
      <c r="I81" s="33"/>
      <c r="J81" s="2">
        <f t="shared" si="7"/>
        <v>0</v>
      </c>
    </row>
    <row r="82" spans="1:10" ht="15.75" x14ac:dyDescent="0.25">
      <c r="A82" s="15">
        <v>60</v>
      </c>
      <c r="B82" s="39">
        <v>4640021069080</v>
      </c>
      <c r="C82" s="22" t="s">
        <v>67</v>
      </c>
      <c r="D82" s="11"/>
      <c r="E82" s="36" t="s">
        <v>98</v>
      </c>
      <c r="F82" s="3">
        <v>12</v>
      </c>
      <c r="G82" s="33"/>
      <c r="H82" s="2">
        <f t="shared" si="18"/>
        <v>0</v>
      </c>
      <c r="I82" s="33"/>
      <c r="J82" s="2">
        <f t="shared" si="7"/>
        <v>0</v>
      </c>
    </row>
    <row r="83" spans="1:10" ht="15.75" x14ac:dyDescent="0.25">
      <c r="A83" s="15">
        <v>61</v>
      </c>
      <c r="B83" s="39">
        <v>4640021069097</v>
      </c>
      <c r="C83" s="22" t="s">
        <v>69</v>
      </c>
      <c r="D83" s="11"/>
      <c r="E83" s="36" t="s">
        <v>98</v>
      </c>
      <c r="F83" s="3">
        <v>12</v>
      </c>
      <c r="G83" s="33"/>
      <c r="H83" s="2">
        <f t="shared" si="18"/>
        <v>0</v>
      </c>
      <c r="I83" s="33"/>
      <c r="J83" s="2">
        <f t="shared" si="7"/>
        <v>0</v>
      </c>
    </row>
    <row r="84" spans="1:10" ht="15.75" x14ac:dyDescent="0.25">
      <c r="A84" s="15">
        <v>62</v>
      </c>
      <c r="B84" s="39">
        <v>4640021069103</v>
      </c>
      <c r="C84" s="22" t="s">
        <v>70</v>
      </c>
      <c r="D84" s="11"/>
      <c r="E84" s="36" t="s">
        <v>98</v>
      </c>
      <c r="F84" s="3">
        <v>12</v>
      </c>
      <c r="G84" s="33"/>
      <c r="H84" s="2">
        <f t="shared" si="18"/>
        <v>0</v>
      </c>
      <c r="I84" s="33"/>
      <c r="J84" s="2">
        <f t="shared" si="7"/>
        <v>0</v>
      </c>
    </row>
    <row r="85" spans="1:10" ht="15.75" x14ac:dyDescent="0.25">
      <c r="A85" s="15">
        <v>63</v>
      </c>
      <c r="B85" s="39">
        <v>4640021069110</v>
      </c>
      <c r="C85" s="22" t="s">
        <v>71</v>
      </c>
      <c r="D85" s="11"/>
      <c r="E85" s="36" t="s">
        <v>98</v>
      </c>
      <c r="F85" s="3">
        <v>12</v>
      </c>
      <c r="G85" s="33"/>
      <c r="H85" s="2">
        <f t="shared" si="18"/>
        <v>0</v>
      </c>
      <c r="I85" s="33"/>
      <c r="J85" s="2">
        <f t="shared" si="7"/>
        <v>0</v>
      </c>
    </row>
    <row r="86" spans="1:10" ht="19.5" customHeight="1" thickBot="1" x14ac:dyDescent="0.3">
      <c r="A86" s="62" t="s">
        <v>87</v>
      </c>
      <c r="B86" s="63"/>
      <c r="C86" s="64"/>
      <c r="D86" s="4"/>
      <c r="E86" s="4"/>
      <c r="F86" s="4"/>
      <c r="G86" s="4">
        <f>SUM(G23:G85)</f>
        <v>0</v>
      </c>
      <c r="H86" s="8">
        <f>SUM(H23:H85)</f>
        <v>0</v>
      </c>
      <c r="I86" s="4">
        <f>SUM(I23:I85)</f>
        <v>0</v>
      </c>
      <c r="J86" s="8">
        <f>SUM(J23:J85)</f>
        <v>0</v>
      </c>
    </row>
    <row r="87" spans="1:10" ht="19.5" thickBot="1" x14ac:dyDescent="0.3">
      <c r="A87" s="59" t="s">
        <v>72</v>
      </c>
      <c r="B87" s="60"/>
      <c r="C87" s="65"/>
      <c r="D87" s="65"/>
      <c r="E87" s="65"/>
      <c r="F87" s="65"/>
      <c r="G87" s="65"/>
      <c r="H87" s="65"/>
      <c r="I87" s="65"/>
      <c r="J87" s="66"/>
    </row>
    <row r="88" spans="1:10" ht="18" customHeight="1" x14ac:dyDescent="0.25">
      <c r="A88" s="1">
        <v>1</v>
      </c>
      <c r="B88" s="25">
        <v>4620008195438</v>
      </c>
      <c r="C88" s="13" t="s">
        <v>14</v>
      </c>
      <c r="D88" s="55" t="s">
        <v>23</v>
      </c>
      <c r="E88" s="37" t="s">
        <v>98</v>
      </c>
      <c r="F88" s="1">
        <v>18</v>
      </c>
      <c r="G88" s="34"/>
      <c r="H88" s="5">
        <f t="shared" ref="H88:H93" si="21">G88/F88</f>
        <v>0</v>
      </c>
      <c r="I88" s="34"/>
      <c r="J88" s="2">
        <f t="shared" ref="J88:J93" si="22">I88/F88</f>
        <v>0</v>
      </c>
    </row>
    <row r="89" spans="1:10" ht="15.75" customHeight="1" x14ac:dyDescent="0.25">
      <c r="A89" s="3">
        <v>2</v>
      </c>
      <c r="B89" s="25">
        <v>4620008199115</v>
      </c>
      <c r="C89" s="13" t="s">
        <v>73</v>
      </c>
      <c r="D89" s="55" t="s">
        <v>23</v>
      </c>
      <c r="E89" s="37" t="s">
        <v>98</v>
      </c>
      <c r="F89" s="3">
        <v>18</v>
      </c>
      <c r="G89" s="33"/>
      <c r="H89" s="6">
        <f t="shared" si="21"/>
        <v>0</v>
      </c>
      <c r="I89" s="33"/>
      <c r="J89" s="2">
        <f t="shared" si="22"/>
        <v>0</v>
      </c>
    </row>
    <row r="90" spans="1:10" ht="41.25" customHeight="1" x14ac:dyDescent="0.25">
      <c r="A90" s="1">
        <v>3</v>
      </c>
      <c r="B90" s="25">
        <v>4610119205386</v>
      </c>
      <c r="C90" s="13" t="s">
        <v>113</v>
      </c>
      <c r="D90" s="55" t="s">
        <v>23</v>
      </c>
      <c r="E90" s="37" t="s">
        <v>98</v>
      </c>
      <c r="F90" s="3">
        <v>8</v>
      </c>
      <c r="G90" s="33"/>
      <c r="H90" s="6">
        <f t="shared" si="21"/>
        <v>0</v>
      </c>
      <c r="I90" s="33"/>
      <c r="J90" s="2">
        <f t="shared" si="22"/>
        <v>0</v>
      </c>
    </row>
    <row r="91" spans="1:10" ht="27" customHeight="1" x14ac:dyDescent="0.25">
      <c r="A91" s="1">
        <v>4</v>
      </c>
      <c r="B91" s="25">
        <v>4610119205256</v>
      </c>
      <c r="C91" s="13" t="s">
        <v>111</v>
      </c>
      <c r="D91" s="55" t="s">
        <v>23</v>
      </c>
      <c r="E91" s="37" t="s">
        <v>98</v>
      </c>
      <c r="F91" s="3">
        <v>18</v>
      </c>
      <c r="G91" s="33"/>
      <c r="H91" s="6">
        <f t="shared" si="21"/>
        <v>0</v>
      </c>
      <c r="I91" s="33"/>
      <c r="J91" s="2">
        <f t="shared" si="22"/>
        <v>0</v>
      </c>
    </row>
    <row r="92" spans="1:10" ht="26.25" customHeight="1" x14ac:dyDescent="0.25">
      <c r="A92" s="3">
        <v>5</v>
      </c>
      <c r="B92" s="25">
        <v>4630055558148</v>
      </c>
      <c r="C92" s="13" t="s">
        <v>110</v>
      </c>
      <c r="D92" s="55" t="s">
        <v>23</v>
      </c>
      <c r="E92" s="37" t="s">
        <v>98</v>
      </c>
      <c r="F92" s="3">
        <v>18</v>
      </c>
      <c r="G92" s="33"/>
      <c r="H92" s="6">
        <f t="shared" si="21"/>
        <v>0</v>
      </c>
      <c r="I92" s="33"/>
      <c r="J92" s="2">
        <f t="shared" si="22"/>
        <v>0</v>
      </c>
    </row>
    <row r="93" spans="1:10" ht="42" customHeight="1" x14ac:dyDescent="0.25">
      <c r="A93" s="1">
        <v>6</v>
      </c>
      <c r="B93" s="25">
        <v>4610119205393</v>
      </c>
      <c r="C93" s="13" t="s">
        <v>114</v>
      </c>
      <c r="D93" s="55" t="s">
        <v>23</v>
      </c>
      <c r="E93" s="37" t="s">
        <v>98</v>
      </c>
      <c r="F93" s="3">
        <v>8</v>
      </c>
      <c r="G93" s="33"/>
      <c r="H93" s="6">
        <f t="shared" si="21"/>
        <v>0</v>
      </c>
      <c r="I93" s="33"/>
      <c r="J93" s="2">
        <f t="shared" si="22"/>
        <v>0</v>
      </c>
    </row>
    <row r="94" spans="1:10" ht="38.25" x14ac:dyDescent="0.25">
      <c r="A94" s="3">
        <v>7</v>
      </c>
      <c r="B94" s="25">
        <v>4610119205409</v>
      </c>
      <c r="C94" s="13" t="s">
        <v>115</v>
      </c>
      <c r="D94" s="55" t="s">
        <v>23</v>
      </c>
      <c r="E94" s="37" t="s">
        <v>98</v>
      </c>
      <c r="F94" s="3">
        <v>8</v>
      </c>
      <c r="G94" s="33"/>
      <c r="H94" s="6">
        <f>G94/F94</f>
        <v>0</v>
      </c>
      <c r="I94" s="33"/>
      <c r="J94" s="2">
        <f>I94/F94</f>
        <v>0</v>
      </c>
    </row>
    <row r="95" spans="1:10" ht="38.25" x14ac:dyDescent="0.25">
      <c r="A95" s="1">
        <v>8</v>
      </c>
      <c r="B95" s="25">
        <v>4610119205416</v>
      </c>
      <c r="C95" s="13" t="s">
        <v>116</v>
      </c>
      <c r="D95" s="55" t="s">
        <v>23</v>
      </c>
      <c r="E95" s="37" t="s">
        <v>98</v>
      </c>
      <c r="F95" s="3">
        <v>8</v>
      </c>
      <c r="G95" s="33"/>
      <c r="H95" s="6">
        <f t="shared" ref="H95" si="23">G95/F95</f>
        <v>0</v>
      </c>
      <c r="I95" s="33"/>
      <c r="J95" s="2">
        <f t="shared" ref="J95" si="24">I95/F95</f>
        <v>0</v>
      </c>
    </row>
    <row r="96" spans="1:10" ht="19.5" customHeight="1" thickBot="1" x14ac:dyDescent="0.3">
      <c r="A96" s="62" t="s">
        <v>88</v>
      </c>
      <c r="B96" s="63"/>
      <c r="C96" s="64"/>
      <c r="D96" s="4"/>
      <c r="E96" s="4"/>
      <c r="F96" s="4"/>
      <c r="G96" s="4">
        <f>SUM(G88:G95)</f>
        <v>0</v>
      </c>
      <c r="H96" s="9">
        <f>SUM(H88:H95)</f>
        <v>0</v>
      </c>
      <c r="I96" s="4">
        <f>SUM(I88:I95)</f>
        <v>0</v>
      </c>
      <c r="J96" s="8">
        <f>SUM(J88:J95)</f>
        <v>0</v>
      </c>
    </row>
    <row r="97" spans="1:11" ht="19.5" thickBot="1" x14ac:dyDescent="0.3">
      <c r="A97" s="59" t="s">
        <v>9</v>
      </c>
      <c r="B97" s="60"/>
      <c r="C97" s="65"/>
      <c r="D97" s="65"/>
      <c r="E97" s="65"/>
      <c r="F97" s="65"/>
      <c r="G97" s="65"/>
      <c r="H97" s="65"/>
      <c r="I97" s="65"/>
      <c r="J97" s="66"/>
    </row>
    <row r="98" spans="1:11" ht="25.5" x14ac:dyDescent="0.25">
      <c r="A98" s="1">
        <v>1</v>
      </c>
      <c r="B98" s="25">
        <v>4620008196763</v>
      </c>
      <c r="C98" s="14" t="s">
        <v>10</v>
      </c>
      <c r="D98" s="21" t="s">
        <v>23</v>
      </c>
      <c r="E98" s="38" t="s">
        <v>98</v>
      </c>
      <c r="F98" s="1">
        <v>12</v>
      </c>
      <c r="G98" s="34"/>
      <c r="H98" s="5">
        <f t="shared" ref="H98:H102" si="25">G98/F98</f>
        <v>0</v>
      </c>
      <c r="I98" s="34"/>
      <c r="J98" s="2">
        <f t="shared" ref="J98:J102" si="26">I98/F98</f>
        <v>0</v>
      </c>
    </row>
    <row r="99" spans="1:11" ht="15.75" x14ac:dyDescent="0.25">
      <c r="A99" s="1">
        <v>2</v>
      </c>
      <c r="B99" s="25">
        <v>4640021069127</v>
      </c>
      <c r="C99" s="13" t="s">
        <v>11</v>
      </c>
      <c r="D99" s="21" t="s">
        <v>23</v>
      </c>
      <c r="E99" s="38" t="s">
        <v>98</v>
      </c>
      <c r="F99" s="3">
        <v>12</v>
      </c>
      <c r="G99" s="33"/>
      <c r="H99" s="6">
        <f t="shared" si="25"/>
        <v>0</v>
      </c>
      <c r="I99" s="33"/>
      <c r="J99" s="2">
        <f t="shared" si="26"/>
        <v>0</v>
      </c>
    </row>
    <row r="100" spans="1:11" ht="15.75" x14ac:dyDescent="0.25">
      <c r="A100" s="1">
        <v>3</v>
      </c>
      <c r="B100" s="25">
        <v>4640021069134</v>
      </c>
      <c r="C100" s="13" t="s">
        <v>12</v>
      </c>
      <c r="D100" s="21" t="s">
        <v>23</v>
      </c>
      <c r="E100" s="38" t="s">
        <v>98</v>
      </c>
      <c r="F100" s="3">
        <v>30</v>
      </c>
      <c r="G100" s="33"/>
      <c r="H100" s="6">
        <f t="shared" si="25"/>
        <v>0</v>
      </c>
      <c r="I100" s="33"/>
      <c r="J100" s="2">
        <f t="shared" si="26"/>
        <v>0</v>
      </c>
    </row>
    <row r="101" spans="1:11" ht="15.75" x14ac:dyDescent="0.25">
      <c r="A101" s="3">
        <v>4</v>
      </c>
      <c r="B101" s="25">
        <v>4620008191256</v>
      </c>
      <c r="C101" s="13" t="s">
        <v>13</v>
      </c>
      <c r="D101" s="21" t="s">
        <v>23</v>
      </c>
      <c r="E101" s="38" t="s">
        <v>98</v>
      </c>
      <c r="F101" s="3">
        <v>16</v>
      </c>
      <c r="G101" s="33"/>
      <c r="H101" s="6">
        <f t="shared" si="25"/>
        <v>0</v>
      </c>
      <c r="I101" s="33"/>
      <c r="J101" s="2">
        <f t="shared" si="26"/>
        <v>0</v>
      </c>
    </row>
    <row r="102" spans="1:11" ht="15.75" x14ac:dyDescent="0.25">
      <c r="A102" s="3">
        <v>5</v>
      </c>
      <c r="B102" s="25">
        <v>4640021069233</v>
      </c>
      <c r="C102" s="13" t="s">
        <v>117</v>
      </c>
      <c r="D102" s="21" t="s">
        <v>23</v>
      </c>
      <c r="E102" s="38" t="s">
        <v>97</v>
      </c>
      <c r="F102" s="3">
        <v>32</v>
      </c>
      <c r="G102" s="44"/>
      <c r="H102" s="46">
        <f t="shared" si="25"/>
        <v>0</v>
      </c>
      <c r="I102" s="44"/>
      <c r="J102" s="45">
        <f t="shared" si="26"/>
        <v>0</v>
      </c>
    </row>
    <row r="103" spans="1:11" ht="19.5" customHeight="1" thickBot="1" x14ac:dyDescent="0.3">
      <c r="A103" s="68" t="s">
        <v>15</v>
      </c>
      <c r="B103" s="68"/>
      <c r="C103" s="68"/>
      <c r="D103" s="50"/>
      <c r="E103" s="50"/>
      <c r="F103" s="50"/>
      <c r="G103" s="4">
        <f>SUM(G98:G102)</f>
        <v>0</v>
      </c>
      <c r="H103" s="9">
        <f>SUM(H98:H102)</f>
        <v>0</v>
      </c>
      <c r="I103" s="4">
        <f>SUM(I98:I101)</f>
        <v>0</v>
      </c>
      <c r="J103" s="8">
        <f>SUM(J98:J102)</f>
        <v>0</v>
      </c>
    </row>
    <row r="104" spans="1:11" ht="23.25" customHeight="1" thickBot="1" x14ac:dyDescent="0.3">
      <c r="A104" s="69" t="s">
        <v>5</v>
      </c>
      <c r="B104" s="70"/>
      <c r="C104" s="71"/>
      <c r="D104" s="47"/>
      <c r="E104" s="48"/>
      <c r="F104" s="49"/>
      <c r="G104" s="7">
        <f>G19+G86*2+G96+G103+G21</f>
        <v>0</v>
      </c>
      <c r="H104" s="7">
        <f>H19+H86*2+H96+H103</f>
        <v>0</v>
      </c>
      <c r="I104" s="7">
        <f>I19+I86*2+I96+I103</f>
        <v>0</v>
      </c>
      <c r="J104" s="7">
        <f>J19+J86*2+J96+J103</f>
        <v>0</v>
      </c>
    </row>
    <row r="105" spans="1:11" ht="27" customHeight="1" x14ac:dyDescent="0.25">
      <c r="A105" s="72" t="s">
        <v>6</v>
      </c>
      <c r="B105" s="72"/>
      <c r="C105" s="72"/>
      <c r="D105" s="72"/>
      <c r="E105" s="72"/>
      <c r="F105" s="72"/>
      <c r="G105" s="72"/>
      <c r="H105" s="72"/>
      <c r="I105" s="72"/>
      <c r="J105" s="72"/>
    </row>
    <row r="106" spans="1:11" ht="32.25" customHeight="1" x14ac:dyDescent="0.25">
      <c r="A106" s="58" t="s">
        <v>112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23"/>
    </row>
    <row r="107" spans="1:11" ht="28.5" customHeight="1" x14ac:dyDescent="0.25">
      <c r="A107" s="58" t="s">
        <v>89</v>
      </c>
      <c r="B107" s="58"/>
      <c r="C107" s="67"/>
      <c r="D107" s="67"/>
      <c r="E107" s="67"/>
      <c r="F107" s="67"/>
      <c r="G107" s="67"/>
      <c r="H107" s="67"/>
      <c r="I107" s="67"/>
      <c r="J107" s="67"/>
      <c r="K107" s="32"/>
    </row>
  </sheetData>
  <mergeCells count="15">
    <mergeCell ref="A107:J107"/>
    <mergeCell ref="A96:C96"/>
    <mergeCell ref="A97:J97"/>
    <mergeCell ref="A103:C103"/>
    <mergeCell ref="A104:C104"/>
    <mergeCell ref="A105:J105"/>
    <mergeCell ref="D1:J1"/>
    <mergeCell ref="D2:J2"/>
    <mergeCell ref="A106:J106"/>
    <mergeCell ref="A4:J4"/>
    <mergeCell ref="A19:C19"/>
    <mergeCell ref="A22:J22"/>
    <mergeCell ref="A86:C86"/>
    <mergeCell ref="A87:J87"/>
    <mergeCell ref="A20:J20"/>
  </mergeCells>
  <pageMargins left="0.19685039370078741" right="0" top="0" bottom="0" header="0.31496062992125984" footer="0.51181102362204722"/>
  <pageSetup paperSize="9" scale="70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Бланк заявки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2022-07-22T11:21:37Z</dcterms:modified>
</cp:coreProperties>
</file>